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tabRatio="319" activeTab="0"/>
  </bookViews>
  <sheets>
    <sheet name="Baby F" sheetId="1" r:id="rId1"/>
    <sheet name="Baby M" sheetId="2" r:id="rId2"/>
    <sheet name="Cuccioli F" sheetId="3" r:id="rId3"/>
    <sheet name="Cuccioli M" sheetId="4" r:id="rId4"/>
    <sheet name="Ragazzi M" sheetId="5" r:id="rId5"/>
    <sheet name="Ragazzi F" sheetId="6" r:id="rId6"/>
    <sheet name="Allievi M" sheetId="7" r:id="rId7"/>
    <sheet name="Allievi F" sheetId="8" r:id="rId8"/>
    <sheet name="pos-punti" sheetId="9" r:id="rId9"/>
    <sheet name="Foglio1" sheetId="10" r:id="rId10"/>
    <sheet name="Foglio2" sheetId="11" r:id="rId11"/>
    <sheet name="Foglio3" sheetId="12" r:id="rId12"/>
    <sheet name="Foglio4" sheetId="13" r:id="rId13"/>
  </sheets>
  <definedNames>
    <definedName name="_xlnm._FilterDatabase" localSheetId="5" hidden="1">'Ragazzi F'!$D$1:$D$52</definedName>
    <definedName name="_xlnm._FilterDatabase" localSheetId="4" hidden="1">'Ragazzi M'!$D$1:$D$21</definedName>
    <definedName name="_xlnm.Print_Area" localSheetId="7">'Allievi F'!$A$1:$T$6</definedName>
    <definedName name="_xlnm.Print_Area" localSheetId="6">'Allievi M'!$A$1:$T$10</definedName>
    <definedName name="_xlnm.Print_Area" localSheetId="5">'Ragazzi F'!$A$1:$T$7</definedName>
    <definedName name="_xlnm.Print_Area" localSheetId="4">'Ragazzi M'!$A$1:$T$15</definedName>
    <definedName name="Excel_BuiltIn__FilterDatabase_1">'Baby F'!$C$3:$T$10</definedName>
    <definedName name="Excel_BuiltIn__FilterDatabase_2">'Baby M'!$A$1:$T$10</definedName>
    <definedName name="Excel_BuiltIn__FilterDatabase_3">'Cuccioli F'!$D$2:$D$10</definedName>
    <definedName name="Excel_BuiltIn__FilterDatabase_3_1">'Cuccioli F'!$A$2:$T$10</definedName>
    <definedName name="Excel_BuiltIn__FilterDatabase_4">'Cuccioli M'!$D$1:$D$35</definedName>
    <definedName name="Excel_BuiltIn__FilterDatabase_4_1">'Cuccioli M'!$A$1:$T$13</definedName>
    <definedName name="Excel_BuiltIn__FilterDatabase_5_1">'Ragazzi M'!$A$1:$AV$15</definedName>
    <definedName name="Excel_BuiltIn__FilterDatabase_6_1">'Ragazzi F'!$C$3:$S$7</definedName>
    <definedName name="Excel_BuiltIn__FilterDatabase_7">'Allievi M'!$C$3:$T$10</definedName>
    <definedName name="Excel_BuiltIn__FilterDatabase_7_1">'Allievi M'!$A$1:$BB$11</definedName>
    <definedName name="Excel_BuiltIn__FilterDatabase_8">'Allievi F'!$A$1:$AV$6</definedName>
  </definedNames>
  <calcPr fullCalcOnLoad="1"/>
</workbook>
</file>

<file path=xl/sharedStrings.xml><?xml version="1.0" encoding="utf-8"?>
<sst xmlns="http://schemas.openxmlformats.org/spreadsheetml/2006/main" count="433" uniqueCount="157">
  <si>
    <t>CODICE</t>
  </si>
  <si>
    <t>NOME ATLETA</t>
  </si>
  <si>
    <t>ANNO</t>
  </si>
  <si>
    <t>SOCIETA'</t>
  </si>
  <si>
    <t>Class</t>
  </si>
  <si>
    <t>Punti</t>
  </si>
  <si>
    <t>RONCOBELLO</t>
  </si>
  <si>
    <t>CLUSONE</t>
  </si>
  <si>
    <t>SCHILPARIO</t>
  </si>
  <si>
    <t>GROMO</t>
  </si>
  <si>
    <t xml:space="preserve">SOCIETA' </t>
  </si>
  <si>
    <t>13 CLUSONE</t>
  </si>
  <si>
    <t>ARDESIO</t>
  </si>
  <si>
    <t>UBI BANCA GOGGI</t>
  </si>
  <si>
    <t>VALSERINA</t>
  </si>
  <si>
    <t xml:space="preserve"> </t>
  </si>
  <si>
    <t>NOME ATLETA.</t>
  </si>
  <si>
    <t>SOCIETA</t>
  </si>
  <si>
    <t>ATTENZIONE</t>
  </si>
  <si>
    <t>NON MODIFICARE NULLA IN QUESTO FOGLIO</t>
  </si>
  <si>
    <t>Questo foglio di lavoro</t>
  </si>
  <si>
    <t>serve solo per rappresentare</t>
  </si>
  <si>
    <t>la regola di corrispondenza tra</t>
  </si>
  <si>
    <t>risultato in classifica (numero di riga)</t>
  </si>
  <si>
    <t>e punteggio acquisito (valore cella nella colonna A)</t>
  </si>
  <si>
    <t>FB Geno - Febbraio '05</t>
  </si>
  <si>
    <t>Vengono calcolati i punteggi fino al 60° classificato</t>
  </si>
  <si>
    <t>TOTALE PUNTI</t>
  </si>
  <si>
    <t>Bonacorsi Elisa Gr.</t>
  </si>
  <si>
    <t>Midali Alice R.</t>
  </si>
  <si>
    <t>Marchesi Maria S.</t>
  </si>
  <si>
    <t>Tomaselli Lisa R.</t>
  </si>
  <si>
    <t>Tomaselli Giorgia R.</t>
  </si>
  <si>
    <t>Pizio Giulia S.</t>
  </si>
  <si>
    <t>Negroni Stefano C.</t>
  </si>
  <si>
    <t>Milesi Danilo R.</t>
  </si>
  <si>
    <t>Santus Tommaso A.</t>
  </si>
  <si>
    <t>Pietroboni Paolo A.</t>
  </si>
  <si>
    <t>Zenoni Riccardo A.</t>
  </si>
  <si>
    <t>Benzoni Fabio C.</t>
  </si>
  <si>
    <t>Palazzi Pietro V.</t>
  </si>
  <si>
    <t>Palazzi Giacomo V.</t>
  </si>
  <si>
    <t>Castelletti Diego R.</t>
  </si>
  <si>
    <t>Marchesi Pietro S.</t>
  </si>
  <si>
    <t>Giordani Emilio C.</t>
  </si>
  <si>
    <t>Giudici Gabriele C.</t>
  </si>
  <si>
    <t>SHILPARIO</t>
  </si>
  <si>
    <t>Pegurri Manuel C.</t>
  </si>
  <si>
    <t>Manzoni Davide R.</t>
  </si>
  <si>
    <t>Epis Stefano Go.</t>
  </si>
  <si>
    <t>Bonetti Luigi Gr.</t>
  </si>
  <si>
    <t>Bonandrini Gabriele Gr.</t>
  </si>
  <si>
    <t>Marinoni Mattia C.</t>
  </si>
  <si>
    <t>Bonaldi lorenzo Go.</t>
  </si>
  <si>
    <t>Santus Filippo A.</t>
  </si>
  <si>
    <t>Palamini Marco C.</t>
  </si>
  <si>
    <t>Facem Gianluca C.</t>
  </si>
  <si>
    <t>Bianzina Daniel V.</t>
  </si>
  <si>
    <t>Bignamini Mattia C.</t>
  </si>
  <si>
    <t>Tiraboschi Elia V.</t>
  </si>
  <si>
    <t>Amadei Davide C.</t>
  </si>
  <si>
    <t>Pasini Gianluca Gr.</t>
  </si>
  <si>
    <t>Carrara Fabian C.</t>
  </si>
  <si>
    <t>Milesi Manuel R.</t>
  </si>
  <si>
    <t>Marchesi Giacomo S.</t>
  </si>
  <si>
    <t>Zenoni Giada A.</t>
  </si>
  <si>
    <t>Santus Silvia C.</t>
  </si>
  <si>
    <t>Locatelli Giulia Go.</t>
  </si>
  <si>
    <t>Pizio Marta S.</t>
  </si>
  <si>
    <t>Milesi Cristina R.</t>
  </si>
  <si>
    <t>Agoni Virginia S.</t>
  </si>
  <si>
    <t>Carrara Angelica C.</t>
  </si>
  <si>
    <t>Papetti Francesca R.</t>
  </si>
  <si>
    <t>Nessi Melissa C.</t>
  </si>
  <si>
    <t>Bonetti Melissa R.</t>
  </si>
  <si>
    <t>Bettineschi Maddalena S.</t>
  </si>
  <si>
    <t>Bonacorsi Massimo</t>
  </si>
  <si>
    <t>Castelletti Federico</t>
  </si>
  <si>
    <t>Epis Flavia Go.</t>
  </si>
  <si>
    <t>Capitanio Paola S.</t>
  </si>
  <si>
    <t>Santus Flavio Gr.</t>
  </si>
  <si>
    <t>Carizzoni Francesca</t>
  </si>
  <si>
    <t>Valbondione</t>
  </si>
  <si>
    <t>Tadè Stella</t>
  </si>
  <si>
    <t>Valserina</t>
  </si>
  <si>
    <t xml:space="preserve">Morstabilini Giulia </t>
  </si>
  <si>
    <t>Ardesio</t>
  </si>
  <si>
    <t>Agoni Iris</t>
  </si>
  <si>
    <t>Schilpario</t>
  </si>
  <si>
    <t>Balestra Alice</t>
  </si>
  <si>
    <t>Mainetti Michela</t>
  </si>
  <si>
    <t>Cadoni Gloria</t>
  </si>
  <si>
    <t>Giordani Ilenia</t>
  </si>
  <si>
    <t>Capellini Maria</t>
  </si>
  <si>
    <t>Astori Thomas</t>
  </si>
  <si>
    <t>Gherardi Pietro</t>
  </si>
  <si>
    <t>Carrara Ruben</t>
  </si>
  <si>
    <t>Pasinelli Marco</t>
  </si>
  <si>
    <t>Oberti Danilo</t>
  </si>
  <si>
    <t>Bigoni Serena</t>
  </si>
  <si>
    <t>Donati Rebecca</t>
  </si>
  <si>
    <t>Bonadei Emma</t>
  </si>
  <si>
    <t>Bianchi Melissa</t>
  </si>
  <si>
    <t>Savoldelli Emma</t>
  </si>
  <si>
    <t>Balduzzi Arianna</t>
  </si>
  <si>
    <t>Giudici Melania</t>
  </si>
  <si>
    <t>Mistri chiara</t>
  </si>
  <si>
    <t>Poletti Sofia</t>
  </si>
  <si>
    <t>Balduzzi Ginevra</t>
  </si>
  <si>
    <t>Bonandrini Nicolò</t>
  </si>
  <si>
    <t>Milesi Marzio</t>
  </si>
  <si>
    <t>Ranieri Giorgio</t>
  </si>
  <si>
    <t>Casasola Ruben</t>
  </si>
  <si>
    <t>Pedrocchi Matteo</t>
  </si>
  <si>
    <t>Negroni Ines</t>
  </si>
  <si>
    <t>Balduzzi Lara</t>
  </si>
  <si>
    <t>Carrara Lisa</t>
  </si>
  <si>
    <t xml:space="preserve">Bonaldi Giovanni </t>
  </si>
  <si>
    <t>Pesenti Adele</t>
  </si>
  <si>
    <t>Agoni Linda</t>
  </si>
  <si>
    <t>Raineri Alice</t>
  </si>
  <si>
    <t>Bonicelli Eleonora</t>
  </si>
  <si>
    <t>Maj Melissa</t>
  </si>
  <si>
    <t>Rossi Beatrice</t>
  </si>
  <si>
    <t>Roncobello</t>
  </si>
  <si>
    <t>Cavagna Fabio</t>
  </si>
  <si>
    <t>Vistalli Renè</t>
  </si>
  <si>
    <t>Bettoni Daniel</t>
  </si>
  <si>
    <t>Piantoni Martina</t>
  </si>
  <si>
    <t>Pesenti Benedetta</t>
  </si>
  <si>
    <t>Curti Alessandra</t>
  </si>
  <si>
    <t>Cavagna Mauro</t>
  </si>
  <si>
    <t>Morstabilini Giacomo</t>
  </si>
  <si>
    <t>Piantoni Alice</t>
  </si>
  <si>
    <t>Sitta Lucrezia</t>
  </si>
  <si>
    <t>Giupponi Linda</t>
  </si>
  <si>
    <t>Bordogna Tommaso</t>
  </si>
  <si>
    <t>Milesi Nicola</t>
  </si>
  <si>
    <t>Paganoni Ramon</t>
  </si>
  <si>
    <t>Bulian Pietro</t>
  </si>
  <si>
    <t>Maurizio Samuele</t>
  </si>
  <si>
    <t>Giudici Pietro</t>
  </si>
  <si>
    <t>Mazzoleni Davide</t>
  </si>
  <si>
    <t>Bonadei Giorgia</t>
  </si>
  <si>
    <t>Piantoni Anna</t>
  </si>
  <si>
    <t>Raieri Chiara</t>
  </si>
  <si>
    <t>Tribbia Mathias</t>
  </si>
  <si>
    <t>Pett rosso</t>
  </si>
  <si>
    <t>Palazzi Arianna</t>
  </si>
  <si>
    <t>Nicoli Irene</t>
  </si>
  <si>
    <t>Gervasoni Anna</t>
  </si>
  <si>
    <t>Palazzi Massimo</t>
  </si>
  <si>
    <t>Ronzoni Ivan</t>
  </si>
  <si>
    <t>Regazzoni Samuel</t>
  </si>
  <si>
    <t>Arioli Marco</t>
  </si>
  <si>
    <t>Rocobello</t>
  </si>
  <si>
    <t>Clusone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</si>
</sst>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56"/>
      <name val="Arial Black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name val="Arial"/>
      <family val="2"/>
    </font>
    <font>
      <sz val="7"/>
      <color indexed="56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Comic Sans MS"/>
      <family val="4"/>
    </font>
    <font>
      <b/>
      <sz val="10"/>
      <color indexed="60"/>
      <name val="Comic Sans MS"/>
      <family val="4"/>
    </font>
    <font>
      <sz val="10"/>
      <color indexed="60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center" wrapText="1"/>
      <protection locked="0"/>
    </xf>
    <xf numFmtId="14" fontId="7" fillId="0" borderId="12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4" fontId="8" fillId="0" borderId="19" xfId="0" applyNumberFormat="1" applyFont="1" applyBorder="1" applyAlignment="1" applyProtection="1">
      <alignment horizontal="center" wrapText="1"/>
      <protection locked="0"/>
    </xf>
    <xf numFmtId="14" fontId="7" fillId="0" borderId="16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14" fontId="7" fillId="0" borderId="20" xfId="0" applyNumberFormat="1" applyFont="1" applyFill="1" applyBorder="1" applyAlignment="1" applyProtection="1">
      <alignment horizontal="center" wrapText="1"/>
      <protection locked="0"/>
    </xf>
    <xf numFmtId="0" fontId="13" fillId="0" borderId="17" xfId="0" applyFont="1" applyFill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14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14" fontId="8" fillId="0" borderId="31" xfId="0" applyNumberFormat="1" applyFont="1" applyBorder="1" applyAlignment="1" applyProtection="1">
      <alignment horizontal="center" wrapText="1"/>
      <protection locked="0"/>
    </xf>
    <xf numFmtId="14" fontId="7" fillId="0" borderId="32" xfId="0" applyNumberFormat="1" applyFont="1" applyBorder="1" applyAlignment="1" applyProtection="1">
      <alignment horizontal="center" wrapText="1"/>
      <protection locked="0"/>
    </xf>
    <xf numFmtId="14" fontId="8" fillId="0" borderId="21" xfId="0" applyNumberFormat="1" applyFont="1" applyBorder="1" applyAlignment="1" applyProtection="1">
      <alignment horizontal="center" wrapText="1"/>
      <protection locked="0"/>
    </xf>
    <xf numFmtId="0" fontId="23" fillId="0" borderId="27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wrapText="1"/>
    </xf>
    <xf numFmtId="0" fontId="7" fillId="0" borderId="33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18" fillId="0" borderId="0" xfId="0" applyFont="1" applyAlignment="1">
      <alignment horizontal="left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18" fillId="34" borderId="0" xfId="0" applyFont="1" applyFill="1" applyAlignment="1">
      <alignment horizontal="center"/>
    </xf>
    <xf numFmtId="0" fontId="0" fillId="0" borderId="34" xfId="0" applyBorder="1" applyAlignment="1">
      <alignment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/>
    </xf>
    <xf numFmtId="14" fontId="17" fillId="0" borderId="35" xfId="0" applyNumberFormat="1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center"/>
      <protection locked="0"/>
    </xf>
    <xf numFmtId="14" fontId="7" fillId="0" borderId="36" xfId="0" applyNumberFormat="1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21" fillId="0" borderId="34" xfId="0" applyFont="1" applyFill="1" applyBorder="1" applyAlignment="1">
      <alignment horizontal="center"/>
    </xf>
    <xf numFmtId="0" fontId="30" fillId="0" borderId="34" xfId="0" applyFont="1" applyFill="1" applyBorder="1" applyAlignment="1" applyProtection="1">
      <alignment horizontal="center"/>
      <protection/>
    </xf>
    <xf numFmtId="0" fontId="15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9" fillId="0" borderId="34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31" fillId="0" borderId="34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0" fillId="33" borderId="36" xfId="0" applyFont="1" applyFill="1" applyBorder="1" applyAlignment="1" applyProtection="1">
      <alignment horizontal="center" wrapText="1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49" fontId="8" fillId="0" borderId="34" xfId="0" applyNumberFormat="1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 horizontal="center" wrapText="1"/>
      <protection locked="0"/>
    </xf>
    <xf numFmtId="0" fontId="15" fillId="0" borderId="34" xfId="0" applyFont="1" applyFill="1" applyBorder="1" applyAlignment="1">
      <alignment horizont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3" fillId="0" borderId="34" xfId="0" applyFont="1" applyFill="1" applyBorder="1" applyAlignment="1">
      <alignment horizontal="left"/>
    </xf>
    <xf numFmtId="14" fontId="7" fillId="0" borderId="25" xfId="0" applyNumberFormat="1" applyFont="1" applyBorder="1" applyAlignment="1" applyProtection="1">
      <alignment horizontal="center" wrapText="1"/>
      <protection locked="0"/>
    </xf>
    <xf numFmtId="14" fontId="7" fillId="0" borderId="37" xfId="0" applyNumberFormat="1" applyFont="1" applyBorder="1" applyAlignment="1" applyProtection="1">
      <alignment horizontal="center" wrapText="1"/>
      <protection locked="0"/>
    </xf>
    <xf numFmtId="0" fontId="51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32" fillId="0" borderId="34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 wrapText="1"/>
    </xf>
    <xf numFmtId="0" fontId="33" fillId="0" borderId="34" xfId="0" applyFont="1" applyBorder="1" applyAlignment="1" applyProtection="1">
      <alignment horizontal="center"/>
      <protection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34" xfId="0" applyFont="1" applyFill="1" applyBorder="1" applyAlignment="1" applyProtection="1">
      <alignment horizontal="center"/>
      <protection/>
    </xf>
    <xf numFmtId="1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8" fillId="35" borderId="34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14" fontId="8" fillId="0" borderId="40" xfId="0" applyNumberFormat="1" applyFont="1" applyBorder="1" applyAlignment="1" applyProtection="1">
      <alignment horizontal="center" wrapText="1"/>
      <protection locked="0"/>
    </xf>
    <xf numFmtId="14" fontId="7" fillId="0" borderId="40" xfId="0" applyNumberFormat="1" applyFont="1" applyBorder="1" applyAlignment="1" applyProtection="1">
      <alignment horizontal="center" wrapText="1"/>
      <protection locked="0"/>
    </xf>
    <xf numFmtId="0" fontId="10" fillId="33" borderId="40" xfId="0" applyFont="1" applyFill="1" applyBorder="1" applyAlignment="1" applyProtection="1">
      <alignment horizontal="center" wrapText="1"/>
      <protection locked="0"/>
    </xf>
    <xf numFmtId="0" fontId="3" fillId="33" borderId="34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34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0" fillId="0" borderId="34" xfId="0" applyFont="1" applyBorder="1" applyAlignment="1">
      <alignment horizontal="left"/>
    </xf>
    <xf numFmtId="0" fontId="7" fillId="0" borderId="0" xfId="0" applyFont="1" applyBorder="1" applyAlignment="1" applyProtection="1">
      <alignment wrapText="1"/>
      <protection locked="0"/>
    </xf>
    <xf numFmtId="0" fontId="7" fillId="0" borderId="40" xfId="0" applyFont="1" applyBorder="1" applyAlignment="1" applyProtection="1">
      <alignment wrapText="1"/>
      <protection locked="0"/>
    </xf>
    <xf numFmtId="0" fontId="21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22" xfId="0" applyFont="1" applyBorder="1" applyAlignment="1" applyProtection="1">
      <alignment wrapText="1"/>
      <protection locked="0"/>
    </xf>
    <xf numFmtId="0" fontId="4" fillId="0" borderId="38" xfId="0" applyFont="1" applyFill="1" applyBorder="1" applyAlignment="1" applyProtection="1">
      <alignment horizontal="center"/>
      <protection/>
    </xf>
    <xf numFmtId="0" fontId="33" fillId="0" borderId="38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vertical="center"/>
    </xf>
    <xf numFmtId="0" fontId="8" fillId="33" borderId="3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34" xfId="0" applyBorder="1" applyAlignment="1">
      <alignment horizontal="left" vertical="center"/>
    </xf>
    <xf numFmtId="0" fontId="12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1" fillId="0" borderId="34" xfId="0" applyFont="1" applyBorder="1" applyAlignment="1">
      <alignment horizontal="left" vertical="center" wrapText="1"/>
    </xf>
    <xf numFmtId="0" fontId="7" fillId="36" borderId="34" xfId="0" applyFont="1" applyFill="1" applyBorder="1" applyAlignment="1" applyProtection="1">
      <alignment horizontal="center"/>
      <protection locked="0"/>
    </xf>
    <xf numFmtId="14" fontId="7" fillId="0" borderId="25" xfId="0" applyNumberFormat="1" applyFont="1" applyBorder="1" applyAlignment="1" applyProtection="1">
      <alignment horizontal="center" wrapText="1"/>
      <protection locked="0"/>
    </xf>
    <xf numFmtId="14" fontId="7" fillId="0" borderId="41" xfId="0" applyNumberFormat="1" applyFont="1" applyBorder="1" applyAlignment="1" applyProtection="1">
      <alignment horizontal="center" wrapText="1"/>
      <protection locked="0"/>
    </xf>
    <xf numFmtId="14" fontId="7" fillId="0" borderId="37" xfId="0" applyNumberFormat="1" applyFont="1" applyBorder="1" applyAlignment="1" applyProtection="1">
      <alignment horizontal="center" wrapText="1"/>
      <protection locked="0"/>
    </xf>
    <xf numFmtId="14" fontId="7" fillId="0" borderId="11" xfId="0" applyNumberFormat="1" applyFont="1" applyBorder="1" applyAlignment="1" applyProtection="1">
      <alignment horizontal="center" wrapText="1"/>
      <protection locked="0"/>
    </xf>
    <xf numFmtId="14" fontId="7" fillId="0" borderId="42" xfId="0" applyNumberFormat="1" applyFont="1" applyBorder="1" applyAlignment="1" applyProtection="1">
      <alignment horizontal="center" wrapText="1"/>
      <protection locked="0"/>
    </xf>
    <xf numFmtId="14" fontId="7" fillId="0" borderId="3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140625" style="1" customWidth="1"/>
    <col min="2" max="2" width="6.57421875" style="2" customWidth="1"/>
    <col min="3" max="3" width="19.00390625" style="3" customWidth="1"/>
    <col min="4" max="4" width="6.57421875" style="4" customWidth="1"/>
    <col min="5" max="5" width="17.8515625" style="5" customWidth="1"/>
    <col min="6" max="6" width="5.57421875" style="2" customWidth="1"/>
    <col min="7" max="7" width="7.57421875" style="171" customWidth="1"/>
    <col min="8" max="13" width="5.57421875" style="171" customWidth="1"/>
    <col min="14" max="16" width="5.57421875" style="2" customWidth="1"/>
    <col min="17" max="17" width="4.57421875" style="2" customWidth="1"/>
    <col min="18" max="18" width="5.57421875" style="2" customWidth="1"/>
    <col min="19" max="19" width="7.7109375" style="2" customWidth="1"/>
    <col min="20" max="20" width="9.140625" style="6" customWidth="1"/>
  </cols>
  <sheetData>
    <row r="1" spans="6:20" ht="42.75" customHeight="1">
      <c r="F1" s="228" t="s">
        <v>82</v>
      </c>
      <c r="G1" s="228"/>
      <c r="H1" s="229" t="s">
        <v>88</v>
      </c>
      <c r="I1" s="229"/>
      <c r="J1" s="229" t="s">
        <v>124</v>
      </c>
      <c r="K1" s="229"/>
      <c r="L1" s="229" t="s">
        <v>156</v>
      </c>
      <c r="M1" s="229"/>
      <c r="N1" s="229"/>
      <c r="O1" s="229"/>
      <c r="P1" s="227"/>
      <c r="Q1" s="227"/>
      <c r="R1" s="227"/>
      <c r="S1" s="227"/>
      <c r="T1" s="157"/>
    </row>
    <row r="2" spans="1:21" s="169" customFormat="1" ht="42" customHeight="1">
      <c r="A2" s="174"/>
      <c r="B2" s="175" t="s">
        <v>0</v>
      </c>
      <c r="C2" s="176" t="s">
        <v>1</v>
      </c>
      <c r="D2" s="177" t="s">
        <v>2</v>
      </c>
      <c r="E2" s="178" t="s">
        <v>3</v>
      </c>
      <c r="F2" s="172" t="s">
        <v>4</v>
      </c>
      <c r="G2" s="167" t="s">
        <v>5</v>
      </c>
      <c r="H2" s="172" t="s">
        <v>4</v>
      </c>
      <c r="I2" s="167" t="s">
        <v>5</v>
      </c>
      <c r="J2" s="172" t="s">
        <v>4</v>
      </c>
      <c r="K2" s="167" t="s">
        <v>5</v>
      </c>
      <c r="L2" s="172" t="s">
        <v>4</v>
      </c>
      <c r="M2" s="167" t="s">
        <v>5</v>
      </c>
      <c r="N2" s="172" t="s">
        <v>4</v>
      </c>
      <c r="O2" s="167" t="s">
        <v>5</v>
      </c>
      <c r="P2" s="172" t="s">
        <v>4</v>
      </c>
      <c r="Q2" s="167" t="s">
        <v>5</v>
      </c>
      <c r="R2" s="172" t="s">
        <v>4</v>
      </c>
      <c r="S2" s="167" t="s">
        <v>5</v>
      </c>
      <c r="T2" s="179" t="s">
        <v>27</v>
      </c>
      <c r="U2" s="209"/>
    </row>
    <row r="3" spans="1:37" ht="14.25">
      <c r="A3" s="127">
        <v>1</v>
      </c>
      <c r="B3" s="160"/>
      <c r="C3" s="159" t="s">
        <v>28</v>
      </c>
      <c r="D3" s="151">
        <v>0</v>
      </c>
      <c r="E3" s="122" t="s">
        <v>9</v>
      </c>
      <c r="F3" s="173">
        <v>1</v>
      </c>
      <c r="G3" s="168">
        <f>IF(F3&gt;0,INDEX('pos-punti'!$A$1:$A$60,N(F3),1),0)</f>
        <v>100</v>
      </c>
      <c r="H3" s="173">
        <v>1</v>
      </c>
      <c r="I3" s="168">
        <f>IF(H3&gt;0,INDEX('pos-punti'!$A$1:$A$60,N(H3),1),0)</f>
        <v>100</v>
      </c>
      <c r="J3" s="173">
        <v>1</v>
      </c>
      <c r="K3" s="168">
        <f>IF(J3&gt;0,INDEX('pos-punti'!$A$1:$A$60,N(J3),1),0)</f>
        <v>100</v>
      </c>
      <c r="L3" s="173">
        <v>2</v>
      </c>
      <c r="M3" s="168">
        <f>IF(L3&gt;0,INDEX('pos-punti'!$A$1:$A$60,N(L3),1),0)</f>
        <v>80</v>
      </c>
      <c r="N3" s="165">
        <v>0</v>
      </c>
      <c r="O3" s="164">
        <f>IF(N3&gt;0,INDEX('pos-punti'!$A$1:$A$60,N(N3),1),0)</f>
        <v>0</v>
      </c>
      <c r="P3" s="165">
        <v>0</v>
      </c>
      <c r="Q3" s="164">
        <f>IF(P3&gt;0,INDEX('pos-punti'!$A$1:$A$60,N(P3),1),0)</f>
        <v>0</v>
      </c>
      <c r="R3" s="165">
        <v>0</v>
      </c>
      <c r="S3" s="164">
        <f>IF(R3&gt;0,INDEX('pos-punti'!$A$1:$A$60,N(R3),1),0)</f>
        <v>0</v>
      </c>
      <c r="T3" s="207">
        <f>SUM(G3,I3,K3,M3,O3,Q3,S3)</f>
        <v>380</v>
      </c>
      <c r="U3" s="210"/>
      <c r="V3" s="14"/>
      <c r="W3" s="14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5"/>
      <c r="AJ3" s="16"/>
      <c r="AK3" s="17"/>
    </row>
    <row r="4" spans="1:21" ht="14.25">
      <c r="A4" s="127">
        <v>2</v>
      </c>
      <c r="B4" s="160"/>
      <c r="C4" s="159" t="s">
        <v>85</v>
      </c>
      <c r="D4" s="122">
        <v>0</v>
      </c>
      <c r="E4" s="122" t="s">
        <v>86</v>
      </c>
      <c r="F4" s="173">
        <v>4</v>
      </c>
      <c r="G4" s="168">
        <f>IF(F4&gt;0,INDEX('pos-punti'!$A$1:$A$60,N(F4),1),0)</f>
        <v>50</v>
      </c>
      <c r="H4" s="173">
        <v>5</v>
      </c>
      <c r="I4" s="168">
        <f>IF(H4&gt;0,INDEX('pos-punti'!$A$1:$A$60,N(H4),1),0)</f>
        <v>45</v>
      </c>
      <c r="J4" s="173">
        <v>2</v>
      </c>
      <c r="K4" s="168">
        <f>IF(J4&gt;0,INDEX('pos-punti'!$A$1:$A$60,N(J4),1),0)</f>
        <v>80</v>
      </c>
      <c r="L4" s="173">
        <v>5</v>
      </c>
      <c r="M4" s="168">
        <f>IF(L4&gt;0,INDEX('pos-punti'!$A$1:$A$60,N(L4),1),0)</f>
        <v>45</v>
      </c>
      <c r="N4" s="165">
        <v>0</v>
      </c>
      <c r="O4" s="164">
        <f>IF(N4&gt;0,INDEX('pos-punti'!$A$1:$A$60,N(N4),1),0)</f>
        <v>0</v>
      </c>
      <c r="P4" s="165">
        <v>0</v>
      </c>
      <c r="Q4" s="164">
        <f>IF(P4&gt;0,INDEX('pos-punti'!$A$1:$A$60,N(P4),1),0)</f>
        <v>0</v>
      </c>
      <c r="R4" s="165">
        <v>0</v>
      </c>
      <c r="S4" s="164">
        <f>IF(R4&gt;0,INDEX('pos-punti'!$A$1:$A$60,N(R4),1),0)</f>
        <v>0</v>
      </c>
      <c r="T4" s="208">
        <f>SUM(G4,I4,K4,M4,O4,Q4,S4)</f>
        <v>220</v>
      </c>
      <c r="U4" s="155"/>
    </row>
    <row r="5" spans="1:20" ht="14.25">
      <c r="A5" s="127">
        <v>3</v>
      </c>
      <c r="B5" s="160"/>
      <c r="C5" s="159" t="s">
        <v>83</v>
      </c>
      <c r="D5" s="151">
        <v>0</v>
      </c>
      <c r="E5" s="122" t="s">
        <v>84</v>
      </c>
      <c r="F5" s="173">
        <v>2</v>
      </c>
      <c r="G5" s="168">
        <f>IF(F5&gt;0,INDEX('pos-punti'!$A$1:$A$60,N(F5),1),0)</f>
        <v>80</v>
      </c>
      <c r="H5" s="173">
        <v>2</v>
      </c>
      <c r="I5" s="168">
        <f>IF(H5&gt;0,INDEX('pos-punti'!$A$1:$A$60,N(H5),1),0)</f>
        <v>80</v>
      </c>
      <c r="J5" s="173">
        <v>4</v>
      </c>
      <c r="K5" s="168">
        <f>IF(J5&gt;0,INDEX('pos-punti'!$A$1:$A$60,N(J5),1),0)</f>
        <v>50</v>
      </c>
      <c r="L5" s="173">
        <v>0</v>
      </c>
      <c r="M5" s="168">
        <f>IF(L5&gt;0,INDEX('pos-punti'!$A$1:$A$60,N(L5),1),0)</f>
        <v>0</v>
      </c>
      <c r="N5" s="165">
        <v>0</v>
      </c>
      <c r="O5" s="164">
        <f>IF(N5&gt;0,INDEX('pos-punti'!$A$1:$A$60,N(N5),1),0)</f>
        <v>0</v>
      </c>
      <c r="P5" s="165">
        <v>0</v>
      </c>
      <c r="Q5" s="164">
        <f>IF(P5&gt;0,INDEX('pos-punti'!$A$1:$A$60,N(P5),1),0)</f>
        <v>0</v>
      </c>
      <c r="R5" s="165">
        <v>0</v>
      </c>
      <c r="S5" s="164">
        <f>IF(R5&gt;0,INDEX('pos-punti'!$A$1:$A$60,N(R5),1),0)</f>
        <v>0</v>
      </c>
      <c r="T5" s="166">
        <f>SUM(G5,I5,K5,M5,O5,Q5,S5)</f>
        <v>210</v>
      </c>
    </row>
    <row r="6" spans="1:20" ht="15.75" customHeight="1">
      <c r="A6" s="127">
        <v>4</v>
      </c>
      <c r="B6" s="160"/>
      <c r="C6" s="159" t="s">
        <v>31</v>
      </c>
      <c r="D6" s="154">
        <v>0</v>
      </c>
      <c r="E6" s="122" t="s">
        <v>6</v>
      </c>
      <c r="F6" s="173">
        <v>6</v>
      </c>
      <c r="G6" s="168">
        <f>IF(F6&gt;0,INDEX('pos-punti'!$A$1:$A$60,N(F6),1),0)</f>
        <v>40</v>
      </c>
      <c r="H6" s="173">
        <v>3</v>
      </c>
      <c r="I6" s="168">
        <f>IF(H6&gt;0,INDEX('pos-punti'!$A$1:$A$60,N(H6),1),0)</f>
        <v>60</v>
      </c>
      <c r="J6" s="173">
        <v>5</v>
      </c>
      <c r="K6" s="168">
        <f>IF(J6&gt;0,INDEX('pos-punti'!$A$1:$A$60,N(J6),1),0)</f>
        <v>45</v>
      </c>
      <c r="L6" s="173">
        <v>4</v>
      </c>
      <c r="M6" s="168">
        <f>IF(L6&gt;0,INDEX('pos-punti'!$A$1:$A$60,N(L6),1),0)</f>
        <v>50</v>
      </c>
      <c r="N6" s="165">
        <v>0</v>
      </c>
      <c r="O6" s="164">
        <f>IF(N6&gt;0,INDEX('pos-punti'!$A$1:$A$60,N(N6),1),0)</f>
        <v>0</v>
      </c>
      <c r="P6" s="165">
        <v>0</v>
      </c>
      <c r="Q6" s="164">
        <f>IF(P6&gt;0,INDEX('pos-punti'!$A$1:$A$60,N(P6),1),0)</f>
        <v>0</v>
      </c>
      <c r="R6" s="165">
        <v>0</v>
      </c>
      <c r="S6" s="164">
        <f>IF(R6&gt;0,INDEX('pos-punti'!$A$1:$A$60,N(R6),1),0)</f>
        <v>0</v>
      </c>
      <c r="T6" s="166">
        <f>SUM(G6,I6,K6,M6,O6,Q6,S6)</f>
        <v>195</v>
      </c>
    </row>
    <row r="7" spans="1:20" ht="14.25">
      <c r="A7" s="127">
        <v>5</v>
      </c>
      <c r="B7" s="160"/>
      <c r="C7" s="159" t="s">
        <v>29</v>
      </c>
      <c r="D7" s="154">
        <v>0</v>
      </c>
      <c r="E7" s="122" t="s">
        <v>6</v>
      </c>
      <c r="F7" s="173">
        <v>3</v>
      </c>
      <c r="G7" s="168">
        <f>IF(F7&gt;0,INDEX('pos-punti'!$A$1:$A$60,N(F7),1),0)</f>
        <v>60</v>
      </c>
      <c r="H7" s="173">
        <v>7</v>
      </c>
      <c r="I7" s="168">
        <f>IF(H7&gt;0,INDEX('pos-punti'!$A$1:$A$60,N(H7),1),0)</f>
        <v>36</v>
      </c>
      <c r="J7" s="173">
        <v>7</v>
      </c>
      <c r="K7" s="168">
        <f>IF(J7&gt;0,INDEX('pos-punti'!$A$1:$A$60,N(J7),1),0)</f>
        <v>36</v>
      </c>
      <c r="L7" s="173">
        <v>6</v>
      </c>
      <c r="M7" s="168">
        <f>IF(L7&gt;0,INDEX('pos-punti'!$A$1:$A$60,N(L7),1),0)</f>
        <v>40</v>
      </c>
      <c r="N7" s="165">
        <v>0</v>
      </c>
      <c r="O7" s="164">
        <f>IF(N7&gt;0,INDEX('pos-punti'!$A$1:$A$60,N(N7),1),0)</f>
        <v>0</v>
      </c>
      <c r="P7" s="165">
        <v>0</v>
      </c>
      <c r="Q7" s="164">
        <f>IF(P7&gt;0,INDEX('pos-punti'!$A$1:$A$60,N(P7),1),0)</f>
        <v>0</v>
      </c>
      <c r="R7" s="165">
        <v>0</v>
      </c>
      <c r="S7" s="164">
        <f>IF(R7&gt;0,INDEX('pos-punti'!$A$1:$A$60,N(R7),1),0)</f>
        <v>0</v>
      </c>
      <c r="T7" s="166">
        <f>SUM(G7,I7,K7,M7,O7,Q7,S7)</f>
        <v>172</v>
      </c>
    </row>
    <row r="8" spans="1:20" ht="14.25">
      <c r="A8" s="127">
        <v>6</v>
      </c>
      <c r="B8" s="160"/>
      <c r="C8" s="159" t="s">
        <v>118</v>
      </c>
      <c r="D8" s="154">
        <v>0</v>
      </c>
      <c r="E8" s="122" t="s">
        <v>6</v>
      </c>
      <c r="F8" s="173">
        <v>0</v>
      </c>
      <c r="G8" s="168">
        <f>IF(F8&gt;0,INDEX('pos-punti'!$A$1:$A$60,N(F8),1),0)</f>
        <v>0</v>
      </c>
      <c r="H8" s="173">
        <v>4</v>
      </c>
      <c r="I8" s="168">
        <f>IF(H8&gt;0,INDEX('pos-punti'!$A$1:$A$60,N(H8),1),0)</f>
        <v>50</v>
      </c>
      <c r="J8" s="173">
        <v>3</v>
      </c>
      <c r="K8" s="168">
        <f>IF(J8&gt;0,INDEX('pos-punti'!$A$1:$A$60,N(J8),1),0)</f>
        <v>60</v>
      </c>
      <c r="L8" s="173">
        <v>3</v>
      </c>
      <c r="M8" s="168">
        <f>IF(L8&gt;0,INDEX('pos-punti'!$A$1:$A$60,N(L8),1),0)</f>
        <v>60</v>
      </c>
      <c r="N8" s="165">
        <v>0</v>
      </c>
      <c r="O8" s="164">
        <f>IF(N8&gt;0,INDEX('pos-punti'!$A$1:$A$60,N(N8),1),0)</f>
        <v>0</v>
      </c>
      <c r="P8" s="165">
        <v>0</v>
      </c>
      <c r="Q8" s="164">
        <f>IF(P8&gt;0,INDEX('pos-punti'!$A$1:$A$60,N(P8),1),0)</f>
        <v>0</v>
      </c>
      <c r="R8" s="165">
        <v>0</v>
      </c>
      <c r="S8" s="164">
        <f>IF(R8&gt;0,INDEX('pos-punti'!$A$1:$A$60,N(R8),1),0)</f>
        <v>0</v>
      </c>
      <c r="T8" s="166">
        <f>SUM(G8,I8,K8,M8,O8,Q8,S8)</f>
        <v>170</v>
      </c>
    </row>
    <row r="9" spans="1:20" ht="14.25">
      <c r="A9" s="127">
        <v>7</v>
      </c>
      <c r="B9" s="160"/>
      <c r="C9" s="159" t="s">
        <v>133</v>
      </c>
      <c r="D9" s="154">
        <v>0</v>
      </c>
      <c r="E9" s="122" t="s">
        <v>13</v>
      </c>
      <c r="F9" s="173">
        <v>0</v>
      </c>
      <c r="G9" s="168">
        <f>IF(F9&gt;0,INDEX('pos-punti'!$A$1:$A$60,N(F9),1),0)</f>
        <v>0</v>
      </c>
      <c r="H9" s="173">
        <v>0</v>
      </c>
      <c r="I9" s="168">
        <f>IF(H9&gt;0,INDEX('pos-punti'!$A$1:$A$60,N(H9),1),0)</f>
        <v>0</v>
      </c>
      <c r="J9" s="173">
        <v>8</v>
      </c>
      <c r="K9" s="168">
        <f>IF(J9&gt;0,INDEX('pos-punti'!$A$1:$A$60,N(J9),1),0)</f>
        <v>32</v>
      </c>
      <c r="L9" s="173">
        <v>1</v>
      </c>
      <c r="M9" s="168">
        <f>IF(L9&gt;0,INDEX('pos-punti'!$A$1:$A$60,N(L9),1),0)</f>
        <v>100</v>
      </c>
      <c r="N9" s="165">
        <v>0</v>
      </c>
      <c r="O9" s="164">
        <f>IF(N9&gt;0,INDEX('pos-punti'!$A$1:$A$60,N(N9),1),0)</f>
        <v>0</v>
      </c>
      <c r="P9" s="165">
        <v>0</v>
      </c>
      <c r="Q9" s="164">
        <f>IF(P9&gt;0,INDEX('pos-punti'!$A$1:$A$60,N(P9),1),0)</f>
        <v>0</v>
      </c>
      <c r="R9" s="165">
        <v>0</v>
      </c>
      <c r="S9" s="164">
        <f>IF(R9&gt;0,INDEX('pos-punti'!$A$1:$A$60,N(R9),1),0)</f>
        <v>0</v>
      </c>
      <c r="T9" s="166">
        <f>SUM(G9,I9,K9,M9,O9,Q9,S9)</f>
        <v>132</v>
      </c>
    </row>
    <row r="10" spans="1:20" ht="14.25">
      <c r="A10" s="127">
        <v>8</v>
      </c>
      <c r="B10" s="160"/>
      <c r="C10" s="159" t="s">
        <v>87</v>
      </c>
      <c r="D10" s="151">
        <v>0</v>
      </c>
      <c r="E10" s="122" t="s">
        <v>88</v>
      </c>
      <c r="F10" s="173">
        <v>5</v>
      </c>
      <c r="G10" s="168">
        <f>IF(F10&gt;0,INDEX('pos-punti'!$A$1:$A$60,N(F10),1),0)</f>
        <v>45</v>
      </c>
      <c r="H10" s="173">
        <v>6</v>
      </c>
      <c r="I10" s="168">
        <f>IF(H10&gt;0,INDEX('pos-punti'!$A$1:$A$60,N(H10),1),0)</f>
        <v>40</v>
      </c>
      <c r="J10" s="173">
        <v>0</v>
      </c>
      <c r="K10" s="168">
        <f>IF(J10&gt;0,INDEX('pos-punti'!$A$1:$A$60,N(J10),1),0)</f>
        <v>0</v>
      </c>
      <c r="L10" s="173">
        <v>0</v>
      </c>
      <c r="M10" s="168">
        <f>IF(L10&gt;0,INDEX('pos-punti'!$A$1:$A$60,N(L10),1),0)</f>
        <v>0</v>
      </c>
      <c r="N10" s="165">
        <v>0</v>
      </c>
      <c r="O10" s="164">
        <f>IF(N10&gt;0,INDEX('pos-punti'!$A$1:$A$60,N(N10),1),0)</f>
        <v>0</v>
      </c>
      <c r="P10" s="165">
        <v>0</v>
      </c>
      <c r="Q10" s="164">
        <f>IF(P10&gt;0,INDEX('pos-punti'!$A$1:$A$60,N(P10),1),0)</f>
        <v>0</v>
      </c>
      <c r="R10" s="165">
        <v>0</v>
      </c>
      <c r="S10" s="164">
        <f>IF(R10&gt;0,INDEX('pos-punti'!$A$1:$A$60,N(R10),1),0)</f>
        <v>0</v>
      </c>
      <c r="T10" s="166">
        <f>SUM(G10,I10,K10,M10,O10,Q10,S10)</f>
        <v>85</v>
      </c>
    </row>
    <row r="11" spans="1:20" ht="14.25">
      <c r="A11" s="153">
        <v>9</v>
      </c>
      <c r="B11" s="161"/>
      <c r="C11" s="159" t="s">
        <v>119</v>
      </c>
      <c r="D11" s="154">
        <v>0</v>
      </c>
      <c r="E11" s="122" t="s">
        <v>88</v>
      </c>
      <c r="F11" s="173">
        <v>0</v>
      </c>
      <c r="G11" s="168">
        <f>IF(F11&gt;0,INDEX('pos-punti'!$A$1:$A$60,N(F11),1),0)</f>
        <v>0</v>
      </c>
      <c r="H11" s="173">
        <v>8</v>
      </c>
      <c r="I11" s="168">
        <f>IF(H11&gt;0,INDEX('pos-punti'!$A$1:$A$60,N(H11),1),0)</f>
        <v>32</v>
      </c>
      <c r="J11" s="173">
        <v>6</v>
      </c>
      <c r="K11" s="168">
        <f>IF(J11&gt;0,INDEX('pos-punti'!$A$1:$A$60,N(J11),1),0)</f>
        <v>40</v>
      </c>
      <c r="L11" s="173">
        <v>0</v>
      </c>
      <c r="M11" s="168">
        <f>IF(L11&gt;0,INDEX('pos-punti'!$A$1:$A$60,N(L11),1),0)</f>
        <v>0</v>
      </c>
      <c r="N11" s="165">
        <v>0</v>
      </c>
      <c r="O11" s="164">
        <f>IF(N11&gt;0,INDEX('pos-punti'!$A$1:$A$60,N(N11),1),0)</f>
        <v>0</v>
      </c>
      <c r="P11" s="165">
        <v>0</v>
      </c>
      <c r="Q11" s="164">
        <f>IF(P11&gt;0,INDEX('pos-punti'!$A$1:$A$60,N(P11),1),0)</f>
        <v>0</v>
      </c>
      <c r="R11" s="165">
        <v>0</v>
      </c>
      <c r="S11" s="164">
        <f>IF(R11&gt;0,INDEX('pos-punti'!$A$1:$A$60,N(R11),1),0)</f>
        <v>0</v>
      </c>
      <c r="T11" s="166">
        <f>SUM(G11,I11,K11,M11,O11,Q11,S11)</f>
        <v>72</v>
      </c>
    </row>
    <row r="12" spans="1:20" ht="14.25">
      <c r="A12" s="153">
        <v>10</v>
      </c>
      <c r="B12" s="161"/>
      <c r="C12" s="159" t="s">
        <v>89</v>
      </c>
      <c r="D12" s="151">
        <v>0</v>
      </c>
      <c r="E12" s="122" t="s">
        <v>84</v>
      </c>
      <c r="F12" s="173">
        <v>8</v>
      </c>
      <c r="G12" s="168">
        <f>IF(F12&gt;0,INDEX('pos-punti'!$A$1:$A$60,N(F12),1),0)</f>
        <v>32</v>
      </c>
      <c r="H12" s="173">
        <v>0</v>
      </c>
      <c r="I12" s="168">
        <f>IF(H12&gt;0,INDEX('pos-punti'!$A$1:$A$60,N(H12),1),0)</f>
        <v>0</v>
      </c>
      <c r="J12" s="173">
        <v>0</v>
      </c>
      <c r="K12" s="168">
        <f>IF(J12&gt;0,INDEX('pos-punti'!$A$1:$A$60,N(J12),1),0)</f>
        <v>0</v>
      </c>
      <c r="L12" s="173">
        <v>7</v>
      </c>
      <c r="M12" s="168">
        <f>IF(L12&gt;0,INDEX('pos-punti'!$A$1:$A$60,N(L12),1),0)</f>
        <v>36</v>
      </c>
      <c r="N12" s="165">
        <v>0</v>
      </c>
      <c r="O12" s="164">
        <f>IF(N12&gt;0,INDEX('pos-punti'!$A$1:$A$60,N(N12),1),0)</f>
        <v>0</v>
      </c>
      <c r="P12" s="165">
        <v>0</v>
      </c>
      <c r="Q12" s="164">
        <f>IF(P12&gt;0,INDEX('pos-punti'!$A$1:$A$60,N(P12),1),0)</f>
        <v>0</v>
      </c>
      <c r="R12" s="165">
        <v>0</v>
      </c>
      <c r="S12" s="164">
        <f>IF(R12&gt;0,INDEX('pos-punti'!$A$1:$A$60,N(R12),1),0)</f>
        <v>0</v>
      </c>
      <c r="T12" s="166">
        <f>SUM(G12,I12,K12,M12,O12,Q12,S12)</f>
        <v>68</v>
      </c>
    </row>
    <row r="13" spans="1:20" ht="14.25">
      <c r="A13" s="153">
        <v>11</v>
      </c>
      <c r="B13" s="161"/>
      <c r="C13" s="159" t="s">
        <v>90</v>
      </c>
      <c r="D13" s="154">
        <v>0</v>
      </c>
      <c r="E13" s="122" t="s">
        <v>6</v>
      </c>
      <c r="F13" s="173">
        <v>10</v>
      </c>
      <c r="G13" s="168">
        <f>IF(F13&gt;0,INDEX('pos-punti'!$A$1:$A$60,N(F13),1),0)</f>
        <v>26</v>
      </c>
      <c r="H13" s="173">
        <v>0</v>
      </c>
      <c r="I13" s="168">
        <f>IF(H13&gt;0,INDEX('pos-punti'!$A$1:$A$60,N(H13),1),0)</f>
        <v>0</v>
      </c>
      <c r="J13" s="173">
        <v>9</v>
      </c>
      <c r="K13" s="168">
        <f>IF(J13&gt;0,INDEX('pos-punti'!$A$1:$A$60,N(J13),1),0)</f>
        <v>29</v>
      </c>
      <c r="L13" s="173">
        <v>0</v>
      </c>
      <c r="M13" s="168">
        <f>IF(L13&gt;0,INDEX('pos-punti'!$A$1:$A$60,N(L13),1),0)</f>
        <v>0</v>
      </c>
      <c r="N13" s="165">
        <v>0</v>
      </c>
      <c r="O13" s="164">
        <f>IF(N13&gt;0,INDEX('pos-punti'!$A$1:$A$60,N(N13),1),0)</f>
        <v>0</v>
      </c>
      <c r="P13" s="165">
        <v>0</v>
      </c>
      <c r="Q13" s="164">
        <f>IF(P13&gt;0,INDEX('pos-punti'!$A$1:$A$60,N(P13),1),0)</f>
        <v>0</v>
      </c>
      <c r="R13" s="165">
        <v>0</v>
      </c>
      <c r="S13" s="164">
        <f>IF(R13&gt;0,INDEX('pos-punti'!$A$1:$A$60,N(R13),1),0)</f>
        <v>0</v>
      </c>
      <c r="T13" s="166">
        <f>SUM(G13,I13,K13,M13,O13,Q13,S13)</f>
        <v>55</v>
      </c>
    </row>
    <row r="14" spans="1:20" ht="14.25">
      <c r="A14" s="153">
        <v>12</v>
      </c>
      <c r="B14" s="161"/>
      <c r="C14" s="159" t="s">
        <v>81</v>
      </c>
      <c r="D14" s="154">
        <v>0</v>
      </c>
      <c r="E14" s="122" t="s">
        <v>8</v>
      </c>
      <c r="F14" s="173">
        <v>9</v>
      </c>
      <c r="G14" s="170">
        <f>IF(F14&gt;0,INDEX('pos-punti'!$A$1:$A$60,N(F14),1),0)</f>
        <v>29</v>
      </c>
      <c r="H14" s="170">
        <v>11</v>
      </c>
      <c r="I14" s="170">
        <f>IF(H14&gt;0,INDEX('pos-punti'!$A$1:$A$60,N(H14),1),0)</f>
        <v>24</v>
      </c>
      <c r="J14" s="170">
        <v>0</v>
      </c>
      <c r="K14" s="170">
        <f>IF(J14&gt;0,INDEX('pos-punti'!$A$1:$A$60,N(J14),1),0)</f>
        <v>0</v>
      </c>
      <c r="L14" s="170">
        <v>0</v>
      </c>
      <c r="M14" s="170">
        <f>IF(L14&gt;0,INDEX('pos-punti'!$A$1:$A$60,N(L14),1),0)</f>
        <v>0</v>
      </c>
      <c r="N14" s="170">
        <v>0</v>
      </c>
      <c r="O14" s="170">
        <f>IF(N14&gt;0,INDEX('pos-punti'!$A$1:$A$60,N(N14),1),0)</f>
        <v>0</v>
      </c>
      <c r="P14" s="170">
        <v>0</v>
      </c>
      <c r="Q14" s="170">
        <f>IF(P14&gt;0,INDEX('pos-punti'!$A$1:$A$60,N(P14),1),0)</f>
        <v>0</v>
      </c>
      <c r="R14" s="170">
        <v>0</v>
      </c>
      <c r="S14" s="170">
        <f>IF(R14&gt;0,INDEX('pos-punti'!$A$1:$A$60,N(R14),1),0)</f>
        <v>0</v>
      </c>
      <c r="T14" s="170">
        <f>SUM(G14,I14,K14,M14,O14,Q14,S14)</f>
        <v>53</v>
      </c>
    </row>
    <row r="15" spans="1:20" ht="14.25">
      <c r="A15" s="153">
        <v>13</v>
      </c>
      <c r="B15" s="115"/>
      <c r="C15" s="159" t="s">
        <v>91</v>
      </c>
      <c r="D15" s="154">
        <v>0</v>
      </c>
      <c r="E15" s="122" t="s">
        <v>11</v>
      </c>
      <c r="F15" s="173">
        <v>11</v>
      </c>
      <c r="G15" s="170">
        <f>IF(F15&gt;0,INDEX('pos-punti'!$A$1:$A$60,N(F15),1),0)</f>
        <v>24</v>
      </c>
      <c r="H15" s="170">
        <v>10</v>
      </c>
      <c r="I15" s="170">
        <f>IF(H15&gt;0,INDEX('pos-punti'!$A$1:$A$60,N(H15),1),0)</f>
        <v>26</v>
      </c>
      <c r="J15" s="170">
        <v>0</v>
      </c>
      <c r="K15" s="170">
        <f>IF(J15&gt;0,INDEX('pos-punti'!$A$1:$A$60,N(J15),1),0)</f>
        <v>0</v>
      </c>
      <c r="L15" s="170">
        <v>0</v>
      </c>
      <c r="M15" s="170">
        <f>IF(L15&gt;0,INDEX('pos-punti'!$A$1:$A$60,N(L15),1),0)</f>
        <v>0</v>
      </c>
      <c r="N15" s="170">
        <v>0</v>
      </c>
      <c r="O15" s="170">
        <f>IF(N15&gt;0,INDEX('pos-punti'!$A$1:$A$60,N(N15),1),0)</f>
        <v>0</v>
      </c>
      <c r="P15" s="170">
        <v>0</v>
      </c>
      <c r="Q15" s="170">
        <f>IF(P15&gt;0,INDEX('pos-punti'!$A$1:$A$60,N(P15),1),0)</f>
        <v>0</v>
      </c>
      <c r="R15" s="170">
        <v>0</v>
      </c>
      <c r="S15" s="170">
        <f>IF(R15&gt;0,INDEX('pos-punti'!$A$1:$A$60,N(R15),1),0)</f>
        <v>0</v>
      </c>
      <c r="T15" s="170">
        <f>SUM(G15,I15,K15,M15,O15,Q15,S15)</f>
        <v>50</v>
      </c>
    </row>
    <row r="16" spans="1:20" ht="14.25">
      <c r="A16" s="153">
        <v>14</v>
      </c>
      <c r="B16" s="115"/>
      <c r="C16" s="159" t="s">
        <v>30</v>
      </c>
      <c r="D16" s="154">
        <v>0</v>
      </c>
      <c r="E16" s="122" t="s">
        <v>8</v>
      </c>
      <c r="F16" s="173">
        <v>7</v>
      </c>
      <c r="G16" s="168">
        <f>IF(F16&gt;0,INDEX('pos-punti'!$A$1:$A$60,N(F16),1),0)</f>
        <v>36</v>
      </c>
      <c r="H16" s="173">
        <v>0</v>
      </c>
      <c r="I16" s="168">
        <f>IF(H16&gt;0,INDEX('pos-punti'!$A$1:$A$60,N(H16),1),0)</f>
        <v>0</v>
      </c>
      <c r="J16" s="173">
        <v>0</v>
      </c>
      <c r="K16" s="168">
        <f>IF(J16&gt;0,INDEX('pos-punti'!$A$1:$A$60,N(J16),1),0)</f>
        <v>0</v>
      </c>
      <c r="L16" s="173">
        <v>0</v>
      </c>
      <c r="M16" s="168">
        <f>IF(L16&gt;0,INDEX('pos-punti'!$A$1:$A$60,N(L16),1),0)</f>
        <v>0</v>
      </c>
      <c r="N16" s="165">
        <v>0</v>
      </c>
      <c r="O16" s="164">
        <f>IF(N16&gt;0,INDEX('pos-punti'!$A$1:$A$60,N(N16),1),0)</f>
        <v>0</v>
      </c>
      <c r="P16" s="165">
        <v>0</v>
      </c>
      <c r="Q16" s="164">
        <f>IF(P16&gt;0,INDEX('pos-punti'!$A$1:$A$60,N(P16),1),0)</f>
        <v>0</v>
      </c>
      <c r="R16" s="165">
        <v>0</v>
      </c>
      <c r="S16" s="164">
        <f>IF(R16&gt;0,INDEX('pos-punti'!$A$1:$A$60,N(R16),1),0)</f>
        <v>0</v>
      </c>
      <c r="T16" s="166">
        <f>SUM(G16,I16,K16,M16,O16,Q16,S16)</f>
        <v>36</v>
      </c>
    </row>
    <row r="17" spans="1:20" ht="14.25">
      <c r="A17" s="153">
        <v>15</v>
      </c>
      <c r="B17" s="115"/>
      <c r="C17" s="159" t="s">
        <v>120</v>
      </c>
      <c r="D17" s="154">
        <v>0</v>
      </c>
      <c r="E17" s="122" t="s">
        <v>88</v>
      </c>
      <c r="F17" s="173">
        <v>0</v>
      </c>
      <c r="G17" s="168">
        <f>IF(F17&gt;0,INDEX('pos-punti'!$A$1:$A$60,N(F17),1),0)</f>
        <v>0</v>
      </c>
      <c r="H17" s="173">
        <v>9</v>
      </c>
      <c r="I17" s="168">
        <f>IF(H17&gt;0,INDEX('pos-punti'!$A$1:$A$60,N(H17),1),0)</f>
        <v>29</v>
      </c>
      <c r="J17" s="173">
        <v>0</v>
      </c>
      <c r="K17" s="168">
        <f>IF(J17&gt;0,INDEX('pos-punti'!$A$1:$A$60,N(J17),1),0)</f>
        <v>0</v>
      </c>
      <c r="L17" s="173">
        <v>0</v>
      </c>
      <c r="M17" s="168">
        <f>IF(L17&gt;0,INDEX('pos-punti'!$A$1:$A$60,N(L17),1),0)</f>
        <v>0</v>
      </c>
      <c r="N17" s="165">
        <v>0</v>
      </c>
      <c r="O17" s="164">
        <f>IF(N17&gt;0,INDEX('pos-punti'!$A$1:$A$60,N(N17),1),0)</f>
        <v>0</v>
      </c>
      <c r="P17" s="165">
        <v>0</v>
      </c>
      <c r="Q17" s="164">
        <f>IF(P17&gt;0,INDEX('pos-punti'!$A$1:$A$60,N(P17),1),0)</f>
        <v>0</v>
      </c>
      <c r="R17" s="165">
        <v>0</v>
      </c>
      <c r="S17" s="164">
        <f>IF(R17&gt;0,INDEX('pos-punti'!$A$1:$A$60,N(R17),1),0)</f>
        <v>0</v>
      </c>
      <c r="T17" s="166">
        <f>SUM(G17,I17,K17,M17,O17,Q17,S17)</f>
        <v>29</v>
      </c>
    </row>
    <row r="18" spans="1:20" ht="14.25">
      <c r="A18" s="153">
        <v>16</v>
      </c>
      <c r="B18" s="115"/>
      <c r="C18" s="159" t="s">
        <v>134</v>
      </c>
      <c r="D18" s="154">
        <v>0</v>
      </c>
      <c r="E18" s="122" t="s">
        <v>6</v>
      </c>
      <c r="F18" s="173">
        <v>0</v>
      </c>
      <c r="G18" s="168">
        <f>IF(F18&gt;0,INDEX('pos-punti'!$A$1:$A$60,N(F18),1),0)</f>
        <v>0</v>
      </c>
      <c r="H18" s="173">
        <v>0</v>
      </c>
      <c r="I18" s="168">
        <f>IF(H18&gt;0,INDEX('pos-punti'!$A$1:$A$60,N(H18),1),0)</f>
        <v>0</v>
      </c>
      <c r="J18" s="173">
        <v>10</v>
      </c>
      <c r="K18" s="168">
        <f>IF(J18&gt;0,INDEX('pos-punti'!$A$1:$A$60,N(J18),1),0)</f>
        <v>26</v>
      </c>
      <c r="L18" s="173">
        <v>0</v>
      </c>
      <c r="M18" s="168">
        <f>IF(L18&gt;0,INDEX('pos-punti'!$A$1:$A$60,N(L18),1),0)</f>
        <v>0</v>
      </c>
      <c r="N18" s="165">
        <v>0</v>
      </c>
      <c r="O18" s="164">
        <f>IF(N18&gt;0,INDEX('pos-punti'!$A$1:$A$60,N(N18),1),0)</f>
        <v>0</v>
      </c>
      <c r="P18" s="165">
        <v>0</v>
      </c>
      <c r="Q18" s="164">
        <f>IF(P18&gt;0,INDEX('pos-punti'!$A$1:$A$60,N(P18),1),0)</f>
        <v>0</v>
      </c>
      <c r="R18" s="165">
        <v>0</v>
      </c>
      <c r="S18" s="164">
        <f>IF(R18&gt;0,INDEX('pos-punti'!$A$1:$A$60,N(R18),1),0)</f>
        <v>0</v>
      </c>
      <c r="T18" s="166">
        <f>SUM(G18,I18,K18,M18,O18,Q18,S18)</f>
        <v>26</v>
      </c>
    </row>
    <row r="19" spans="1:20" ht="14.25">
      <c r="A19" s="153">
        <v>17</v>
      </c>
      <c r="B19" s="115"/>
      <c r="C19" s="159" t="s">
        <v>135</v>
      </c>
      <c r="D19" s="154">
        <v>0</v>
      </c>
      <c r="E19" s="122" t="s">
        <v>6</v>
      </c>
      <c r="F19" s="173">
        <v>0</v>
      </c>
      <c r="G19" s="168">
        <f>IF(F19&gt;0,INDEX('pos-punti'!$A$1:$A$60,N(F19),1),0)</f>
        <v>0</v>
      </c>
      <c r="H19" s="173">
        <v>0</v>
      </c>
      <c r="I19" s="168">
        <f>IF(H19&gt;0,INDEX('pos-punti'!$A$1:$A$60,N(H19),1),0)</f>
        <v>0</v>
      </c>
      <c r="J19" s="173">
        <v>11</v>
      </c>
      <c r="K19" s="168">
        <f>IF(J19&gt;0,INDEX('pos-punti'!$A$1:$A$60,N(J19),1),0)</f>
        <v>24</v>
      </c>
      <c r="L19" s="173">
        <v>0</v>
      </c>
      <c r="M19" s="168">
        <f>IF(L19&gt;0,INDEX('pos-punti'!$A$1:$A$60,N(L19),1),0)</f>
        <v>0</v>
      </c>
      <c r="N19" s="165">
        <v>0</v>
      </c>
      <c r="O19" s="164">
        <f>IF(N19&gt;0,INDEX('pos-punti'!$A$1:$A$60,N(N19),1),0)</f>
        <v>0</v>
      </c>
      <c r="P19" s="165">
        <v>0</v>
      </c>
      <c r="Q19" s="164">
        <f>IF(P19&gt;0,INDEX('pos-punti'!$A$1:$A$60,N(P19),1),0)</f>
        <v>0</v>
      </c>
      <c r="R19" s="165">
        <v>0</v>
      </c>
      <c r="S19" s="164">
        <f>IF(R19&gt;0,INDEX('pos-punti'!$A$1:$A$60,N(R19),1),0)</f>
        <v>0</v>
      </c>
      <c r="T19" s="166">
        <f>SUM(G19,I19,K19,M19,O19,Q19,S19)</f>
        <v>24</v>
      </c>
    </row>
    <row r="20" spans="1:20" ht="14.25">
      <c r="A20" s="153">
        <v>18</v>
      </c>
      <c r="B20" s="115"/>
      <c r="C20" s="159" t="s">
        <v>92</v>
      </c>
      <c r="D20" s="152">
        <v>0</v>
      </c>
      <c r="E20" s="122" t="s">
        <v>11</v>
      </c>
      <c r="F20" s="173">
        <v>12</v>
      </c>
      <c r="G20" s="168">
        <f>IF(F20&gt;0,INDEX('pos-punti'!$A$1:$A$60,N(F20),1),0)</f>
        <v>22</v>
      </c>
      <c r="H20" s="173">
        <v>0</v>
      </c>
      <c r="I20" s="168">
        <f>IF(H20&gt;0,INDEX('pos-punti'!$A$1:$A$60,N(H20),1),0)</f>
        <v>0</v>
      </c>
      <c r="J20" s="173">
        <v>0</v>
      </c>
      <c r="K20" s="168">
        <f>IF(J20&gt;0,INDEX('pos-punti'!$A$1:$A$60,N(J20),1),0)</f>
        <v>0</v>
      </c>
      <c r="L20" s="173">
        <v>0</v>
      </c>
      <c r="M20" s="168">
        <f>IF(L20&gt;0,INDEX('pos-punti'!$A$1:$A$60,N(L20),1),0)</f>
        <v>0</v>
      </c>
      <c r="N20" s="165">
        <v>0</v>
      </c>
      <c r="O20" s="164">
        <f>IF(N20&gt;0,INDEX('pos-punti'!$A$1:$A$60,N(N20),1),0)</f>
        <v>0</v>
      </c>
      <c r="P20" s="165">
        <v>0</v>
      </c>
      <c r="Q20" s="164">
        <f>IF(P20&gt;0,INDEX('pos-punti'!$A$1:$A$60,N(P20),1),0)</f>
        <v>0</v>
      </c>
      <c r="R20" s="165">
        <v>0</v>
      </c>
      <c r="S20" s="164">
        <f>IF(R20&gt;0,INDEX('pos-punti'!$A$1:$A$60,N(R20),1),0)</f>
        <v>0</v>
      </c>
      <c r="T20" s="166">
        <f>SUM(G20,I20,K20,M20,O20,Q20,S20)</f>
        <v>22</v>
      </c>
    </row>
    <row r="21" spans="1:20" ht="14.25">
      <c r="A21" s="153">
        <v>19</v>
      </c>
      <c r="B21" s="115"/>
      <c r="C21" s="159" t="s">
        <v>121</v>
      </c>
      <c r="D21" s="154">
        <v>0</v>
      </c>
      <c r="E21" s="122" t="s">
        <v>88</v>
      </c>
      <c r="F21" s="173">
        <v>0</v>
      </c>
      <c r="G21" s="168">
        <f>IF(F21&gt;0,INDEX('pos-punti'!$A$1:$A$60,N(F21),1),0)</f>
        <v>0</v>
      </c>
      <c r="H21" s="173">
        <v>12</v>
      </c>
      <c r="I21" s="168">
        <f>IF(H21&gt;0,INDEX('pos-punti'!$A$1:$A$60,N(H21),1),0)</f>
        <v>22</v>
      </c>
      <c r="J21" s="173">
        <v>0</v>
      </c>
      <c r="K21" s="168">
        <f>IF(J21&gt;0,INDEX('pos-punti'!$A$1:$A$60,N(J21),1),0)</f>
        <v>0</v>
      </c>
      <c r="L21" s="173">
        <v>0</v>
      </c>
      <c r="M21" s="168">
        <f>IF(L21&gt;0,INDEX('pos-punti'!$A$1:$A$60,N(L21),1),0)</f>
        <v>0</v>
      </c>
      <c r="N21" s="165">
        <v>0</v>
      </c>
      <c r="O21" s="164">
        <f>IF(N21&gt;0,INDEX('pos-punti'!$A$1:$A$60,N(N21),1),0)</f>
        <v>0</v>
      </c>
      <c r="P21" s="165">
        <v>0</v>
      </c>
      <c r="Q21" s="164">
        <f>IF(P21&gt;0,INDEX('pos-punti'!$A$1:$A$60,N(P21),1),0)</f>
        <v>0</v>
      </c>
      <c r="R21" s="165">
        <v>0</v>
      </c>
      <c r="S21" s="164">
        <f>IF(R21&gt;0,INDEX('pos-punti'!$A$1:$A$60,N(R21),1),0)</f>
        <v>0</v>
      </c>
      <c r="T21" s="166">
        <f>SUM(G21,I21,K21,M21,O21,Q21,S21)</f>
        <v>22</v>
      </c>
    </row>
    <row r="22" spans="1:20" ht="14.25">
      <c r="A22" s="153">
        <v>20</v>
      </c>
      <c r="B22" s="115"/>
      <c r="C22" s="159" t="s">
        <v>93</v>
      </c>
      <c r="D22" s="154">
        <v>0</v>
      </c>
      <c r="E22" s="122" t="s">
        <v>11</v>
      </c>
      <c r="F22" s="173">
        <v>13</v>
      </c>
      <c r="G22" s="168">
        <f>IF(F22&gt;0,INDEX('pos-punti'!$A$1:$A$60,N(F22),1),0)</f>
        <v>20</v>
      </c>
      <c r="H22" s="173">
        <v>0</v>
      </c>
      <c r="I22" s="168">
        <f>IF(H22&gt;0,INDEX('pos-punti'!$A$1:$A$60,N(H22),1),0)</f>
        <v>0</v>
      </c>
      <c r="J22" s="173">
        <v>0</v>
      </c>
      <c r="K22" s="168">
        <f>IF(J22&gt;0,INDEX('pos-punti'!$A$1:$A$60,N(J22),1),0)</f>
        <v>0</v>
      </c>
      <c r="L22" s="173">
        <v>0</v>
      </c>
      <c r="M22" s="168">
        <f>IF(L22&gt;0,INDEX('pos-punti'!$A$1:$A$60,N(L22),1),0)</f>
        <v>0</v>
      </c>
      <c r="N22" s="165">
        <v>0</v>
      </c>
      <c r="O22" s="164">
        <f>IF(N22&gt;0,INDEX('pos-punti'!$A$1:$A$60,N(N22),1),0)</f>
        <v>0</v>
      </c>
      <c r="P22" s="165">
        <v>0</v>
      </c>
      <c r="Q22" s="164">
        <f>IF(P22&gt;0,INDEX('pos-punti'!$A$1:$A$60,N(P22),1),0)</f>
        <v>0</v>
      </c>
      <c r="R22" s="165">
        <v>0</v>
      </c>
      <c r="S22" s="164">
        <f>IF(R22&gt;0,INDEX('pos-punti'!$A$1:$A$60,N(R22),1),0)</f>
        <v>0</v>
      </c>
      <c r="T22" s="166">
        <f>SUM(G22,I22,K22,M22,O22,Q22,S22)</f>
        <v>20</v>
      </c>
    </row>
    <row r="23" spans="1:20" ht="14.25">
      <c r="A23" s="153">
        <v>21</v>
      </c>
      <c r="B23" s="115"/>
      <c r="C23" s="159" t="s">
        <v>122</v>
      </c>
      <c r="D23" s="154">
        <v>0</v>
      </c>
      <c r="E23" s="122" t="s">
        <v>88</v>
      </c>
      <c r="F23" s="173">
        <v>0</v>
      </c>
      <c r="G23" s="168">
        <f>IF(F23&gt;0,INDEX('pos-punti'!$A$1:$A$60,N(F23),1),0)</f>
        <v>0</v>
      </c>
      <c r="H23" s="173">
        <v>13</v>
      </c>
      <c r="I23" s="168">
        <f>IF(H23&gt;0,INDEX('pos-punti'!$A$1:$A$60,N(H23),1),0)</f>
        <v>20</v>
      </c>
      <c r="J23" s="173">
        <v>0</v>
      </c>
      <c r="K23" s="168">
        <f>IF(J23&gt;0,INDEX('pos-punti'!$A$1:$A$60,N(J23),1),0)</f>
        <v>0</v>
      </c>
      <c r="L23" s="173">
        <v>0</v>
      </c>
      <c r="M23" s="168">
        <f>IF(L23&gt;0,INDEX('pos-punti'!$A$1:$A$60,N(L23),1),0)</f>
        <v>0</v>
      </c>
      <c r="N23" s="165">
        <v>0</v>
      </c>
      <c r="O23" s="164">
        <f>IF(N23&gt;0,INDEX('pos-punti'!$A$1:$A$60,N(N23),1),0)</f>
        <v>0</v>
      </c>
      <c r="P23" s="165">
        <v>0</v>
      </c>
      <c r="Q23" s="164">
        <f>IF(P23&gt;0,INDEX('pos-punti'!$A$1:$A$60,N(P23),1),0)</f>
        <v>0</v>
      </c>
      <c r="R23" s="165">
        <v>0</v>
      </c>
      <c r="S23" s="164">
        <f>IF(R23&gt;0,INDEX('pos-punti'!$A$1:$A$60,N(R23),1),0)</f>
        <v>0</v>
      </c>
      <c r="T23" s="166">
        <f>SUM(G23,I23,K23,M23,O23,Q23,S23)</f>
        <v>20</v>
      </c>
    </row>
    <row r="24" spans="1:20" ht="14.25">
      <c r="A24" s="153">
        <v>22</v>
      </c>
      <c r="B24" s="115"/>
      <c r="C24" s="159" t="s">
        <v>123</v>
      </c>
      <c r="D24" s="154">
        <v>0</v>
      </c>
      <c r="E24" s="122" t="s">
        <v>88</v>
      </c>
      <c r="F24" s="173">
        <v>0</v>
      </c>
      <c r="G24" s="168">
        <f>IF(F24&gt;0,INDEX('pos-punti'!$A$1:$A$60,N(F24),1),0)</f>
        <v>0</v>
      </c>
      <c r="H24" s="173">
        <v>14</v>
      </c>
      <c r="I24" s="168">
        <f>IF(H24&gt;0,INDEX('pos-punti'!$A$1:$A$60,N(H24),1),0)</f>
        <v>18</v>
      </c>
      <c r="J24" s="173">
        <v>0</v>
      </c>
      <c r="K24" s="168">
        <f>IF(J24&gt;0,INDEX('pos-punti'!$A$1:$A$60,N(J24),1),0)</f>
        <v>0</v>
      </c>
      <c r="L24" s="173">
        <v>0</v>
      </c>
      <c r="M24" s="168">
        <f>IF(L24&gt;0,INDEX('pos-punti'!$A$1:$A$60,N(L24),1),0)</f>
        <v>0</v>
      </c>
      <c r="N24" s="165">
        <v>0</v>
      </c>
      <c r="O24" s="164">
        <f>IF(N24&gt;0,INDEX('pos-punti'!$A$1:$A$60,N(N24),1),0)</f>
        <v>0</v>
      </c>
      <c r="P24" s="165">
        <v>0</v>
      </c>
      <c r="Q24" s="164">
        <f>IF(P24&gt;0,INDEX('pos-punti'!$A$1:$A$60,N(P24),1),0)</f>
        <v>0</v>
      </c>
      <c r="R24" s="165">
        <v>0</v>
      </c>
      <c r="S24" s="164">
        <f>IF(R24&gt;0,INDEX('pos-punti'!$A$1:$A$60,N(R24),1),0)</f>
        <v>0</v>
      </c>
      <c r="T24" s="166">
        <f>SUM(G24,I24,K24,M24,O24,Q24,S24)</f>
        <v>18</v>
      </c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zoomScale="90" zoomScaleNormal="90" zoomScalePageLayoutView="0" workbookViewId="0" topLeftCell="A1">
      <selection activeCell="C3" sqref="C3:T17"/>
    </sheetView>
  </sheetViews>
  <sheetFormatPr defaultColWidth="9.140625" defaultRowHeight="15"/>
  <cols>
    <col min="1" max="1" width="5.421875" style="185" customWidth="1"/>
    <col min="2" max="2" width="5.8515625" style="2" customWidth="1"/>
    <col min="3" max="3" width="19.57421875" style="21" customWidth="1"/>
    <col min="4" max="4" width="6.140625" style="5" customWidth="1"/>
    <col min="5" max="5" width="20.28125" style="181" customWidth="1"/>
    <col min="6" max="6" width="5.421875" style="2" customWidth="1"/>
    <col min="7" max="7" width="9.57421875" style="2" customWidth="1"/>
    <col min="8" max="8" width="5.421875" style="2" customWidth="1"/>
    <col min="9" max="9" width="8.7109375" style="2" customWidth="1"/>
    <col min="10" max="12" width="5.421875" style="2" customWidth="1"/>
    <col min="13" max="13" width="7.57421875" style="2" customWidth="1"/>
    <col min="14" max="16" width="5.421875" style="2" customWidth="1"/>
    <col min="17" max="17" width="5.28125" style="2" customWidth="1"/>
    <col min="18" max="18" width="5.421875" style="2" customWidth="1"/>
    <col min="19" max="19" width="9.00390625" style="2" customWidth="1"/>
    <col min="20" max="20" width="7.8515625" style="22" customWidth="1"/>
  </cols>
  <sheetData>
    <row r="1" spans="1:20" ht="38.25" customHeight="1">
      <c r="A1" s="183"/>
      <c r="B1" s="18"/>
      <c r="C1" s="23"/>
      <c r="D1" s="24"/>
      <c r="E1" s="180"/>
      <c r="F1" s="228" t="s">
        <v>82</v>
      </c>
      <c r="G1" s="228"/>
      <c r="H1" s="229" t="s">
        <v>88</v>
      </c>
      <c r="I1" s="229"/>
      <c r="J1" s="229" t="s">
        <v>124</v>
      </c>
      <c r="K1" s="229"/>
      <c r="L1" s="229" t="s">
        <v>156</v>
      </c>
      <c r="M1" s="229"/>
      <c r="N1" s="229"/>
      <c r="O1" s="229"/>
      <c r="P1" s="227"/>
      <c r="Q1" s="227"/>
      <c r="R1" s="227"/>
      <c r="S1" s="227"/>
      <c r="T1" s="158"/>
    </row>
    <row r="2" spans="1:20" s="2" customFormat="1" ht="39">
      <c r="A2" s="25"/>
      <c r="B2" s="26" t="s">
        <v>0</v>
      </c>
      <c r="C2" s="27" t="s">
        <v>1</v>
      </c>
      <c r="D2" s="28" t="s">
        <v>2</v>
      </c>
      <c r="E2" s="29" t="s">
        <v>3</v>
      </c>
      <c r="F2" s="9" t="s">
        <v>4</v>
      </c>
      <c r="G2" s="10" t="s">
        <v>5</v>
      </c>
      <c r="H2" s="9" t="s">
        <v>4</v>
      </c>
      <c r="I2" s="10" t="s">
        <v>5</v>
      </c>
      <c r="J2" s="9" t="s">
        <v>4</v>
      </c>
      <c r="K2" s="10" t="s">
        <v>5</v>
      </c>
      <c r="L2" s="9" t="s">
        <v>4</v>
      </c>
      <c r="M2" s="10" t="s">
        <v>5</v>
      </c>
      <c r="N2" s="9" t="s">
        <v>4</v>
      </c>
      <c r="O2" s="10" t="s">
        <v>5</v>
      </c>
      <c r="P2" s="9" t="s">
        <v>4</v>
      </c>
      <c r="Q2" s="10" t="s">
        <v>5</v>
      </c>
      <c r="R2" s="9" t="s">
        <v>4</v>
      </c>
      <c r="S2" s="10" t="s">
        <v>5</v>
      </c>
      <c r="T2" s="118" t="s">
        <v>27</v>
      </c>
    </row>
    <row r="3" spans="1:37" ht="15">
      <c r="A3" s="184">
        <v>1</v>
      </c>
      <c r="B3" s="30"/>
      <c r="C3" s="163" t="s">
        <v>117</v>
      </c>
      <c r="D3" s="163">
        <v>0</v>
      </c>
      <c r="E3" s="163" t="s">
        <v>13</v>
      </c>
      <c r="F3" s="122">
        <v>1</v>
      </c>
      <c r="G3" s="123">
        <f>IF(F3&gt;0,INDEX('pos-punti'!$A$1:$A$60,N(F3),1),0)</f>
        <v>100</v>
      </c>
      <c r="H3" s="122">
        <v>1</v>
      </c>
      <c r="I3" s="123">
        <f>IF(H3&gt;0,INDEX('pos-punti'!$A$1:$A$60,N(H3),1),0)</f>
        <v>100</v>
      </c>
      <c r="J3" s="122">
        <v>0</v>
      </c>
      <c r="K3" s="123">
        <f>IF(J3&gt;0,INDEX('pos-punti'!$A$1:$A$60,N(J3),1),0)</f>
        <v>0</v>
      </c>
      <c r="L3" s="122">
        <v>1</v>
      </c>
      <c r="M3" s="123">
        <f>IF(L3&gt;0,INDEX('pos-punti'!$A$1:$A$60,N(L3),1),0)</f>
        <v>100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24">
        <f>SUM(G3,I3,K3,M3,O3,Q3,S3)</f>
        <v>300</v>
      </c>
      <c r="U3" s="119"/>
      <c r="V3" s="11"/>
      <c r="W3" s="12"/>
      <c r="X3" s="11"/>
      <c r="Y3" s="13"/>
      <c r="Z3" s="11"/>
      <c r="AA3" s="13"/>
      <c r="AB3" s="11"/>
      <c r="AC3" s="13"/>
      <c r="AD3" s="11"/>
      <c r="AE3" s="13"/>
      <c r="AF3" s="11"/>
      <c r="AG3" s="13"/>
      <c r="AH3" s="11"/>
      <c r="AI3" s="13"/>
      <c r="AJ3" s="31"/>
      <c r="AK3" s="32"/>
    </row>
    <row r="4" spans="1:20" ht="14.25">
      <c r="A4" s="184">
        <v>2</v>
      </c>
      <c r="B4" s="8"/>
      <c r="C4" s="163" t="s">
        <v>125</v>
      </c>
      <c r="D4" s="163">
        <v>0</v>
      </c>
      <c r="E4" s="163" t="s">
        <v>13</v>
      </c>
      <c r="F4" s="122">
        <v>8</v>
      </c>
      <c r="G4" s="123">
        <f>IF(F4&gt;0,INDEX('pos-punti'!$A$1:$A$60,N(F4),1),0)</f>
        <v>32</v>
      </c>
      <c r="H4" s="122">
        <v>4</v>
      </c>
      <c r="I4" s="123">
        <f>IF(H4&gt;0,INDEX('pos-punti'!$A$1:$A$60,N(H4),1),0)</f>
        <v>50</v>
      </c>
      <c r="J4" s="122">
        <v>1</v>
      </c>
      <c r="K4" s="123">
        <f>IF(J4&gt;0,INDEX('pos-punti'!$A$1:$A$60,N(J4),1),0)</f>
        <v>100</v>
      </c>
      <c r="L4" s="122">
        <v>2</v>
      </c>
      <c r="M4" s="123">
        <f>IF(L4&gt;0,INDEX('pos-punti'!$A$1:$A$60,N(L4),1),0)</f>
        <v>80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24">
        <f>SUM(G4,I4,K4,M4,O4,Q4,S4)</f>
        <v>262</v>
      </c>
    </row>
    <row r="5" spans="1:20" ht="14.25">
      <c r="A5" s="184">
        <v>3</v>
      </c>
      <c r="B5" s="8"/>
      <c r="C5" s="163" t="s">
        <v>47</v>
      </c>
      <c r="D5" s="163">
        <v>0</v>
      </c>
      <c r="E5" s="163" t="s">
        <v>11</v>
      </c>
      <c r="F5" s="122">
        <v>2</v>
      </c>
      <c r="G5" s="123">
        <f>IF(F5&gt;0,INDEX('pos-punti'!$A$1:$A$60,N(F5),1),0)</f>
        <v>80</v>
      </c>
      <c r="H5" s="122">
        <v>2</v>
      </c>
      <c r="I5" s="123">
        <f>IF(H5&gt;0,INDEX('pos-punti'!$A$1:$A$60,N(H5),1),0)</f>
        <v>80</v>
      </c>
      <c r="J5" s="122">
        <v>2</v>
      </c>
      <c r="K5" s="123">
        <f>IF(J5&gt;0,INDEX('pos-punti'!$A$1:$A$60,N(J5),1),0)</f>
        <v>80</v>
      </c>
      <c r="L5" s="122">
        <v>0</v>
      </c>
      <c r="M5" s="123">
        <f>IF(L5&gt;0,INDEX('pos-punti'!$A$1:$A$60,N(L5),1),0)</f>
        <v>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24">
        <f>SUM(G5,I5,K5,M5,O5,Q5,S5)</f>
        <v>240</v>
      </c>
    </row>
    <row r="6" spans="1:20" ht="14.25">
      <c r="A6" s="184">
        <v>4</v>
      </c>
      <c r="B6" s="33"/>
      <c r="C6" s="163" t="s">
        <v>97</v>
      </c>
      <c r="D6" s="163">
        <v>0</v>
      </c>
      <c r="E6" s="163" t="s">
        <v>11</v>
      </c>
      <c r="F6" s="122">
        <v>7</v>
      </c>
      <c r="G6" s="123">
        <f>IF(F6&gt;0,INDEX('pos-punti'!$A$1:$A$60,N(F6),1),0)</f>
        <v>36</v>
      </c>
      <c r="H6" s="122">
        <v>9</v>
      </c>
      <c r="I6" s="123">
        <f>IF(H6&gt;0,INDEX('pos-punti'!$A$1:$A$60,N(H6),1),0)</f>
        <v>29</v>
      </c>
      <c r="J6" s="122">
        <v>3</v>
      </c>
      <c r="K6" s="123">
        <f>IF(J6&gt;0,INDEX('pos-punti'!$A$1:$A$60,N(J6),1),0)</f>
        <v>60</v>
      </c>
      <c r="L6" s="122">
        <v>3</v>
      </c>
      <c r="M6" s="123">
        <f>IF(L6&gt;0,INDEX('pos-punti'!$A$1:$A$60,N(L6),1),0)</f>
        <v>60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24">
        <f>SUM(G6,I6,K6,M6,O6,Q6,S6)</f>
        <v>185</v>
      </c>
    </row>
    <row r="7" spans="1:20" ht="14.25">
      <c r="A7" s="184">
        <v>5</v>
      </c>
      <c r="B7" s="12"/>
      <c r="C7" s="163" t="s">
        <v>94</v>
      </c>
      <c r="D7" s="163">
        <v>0</v>
      </c>
      <c r="E7" s="163" t="s">
        <v>14</v>
      </c>
      <c r="F7" s="122">
        <v>3</v>
      </c>
      <c r="G7" s="123">
        <f>IF(F7&gt;0,INDEX('pos-punti'!$A$1:$A$60,N(F7),1),0)</f>
        <v>60</v>
      </c>
      <c r="H7" s="122">
        <v>3</v>
      </c>
      <c r="I7" s="123">
        <f>IF(H7&gt;0,INDEX('pos-punti'!$A$1:$A$60,N(H7),1),0)</f>
        <v>60</v>
      </c>
      <c r="J7" s="122">
        <v>6</v>
      </c>
      <c r="K7" s="123">
        <f>IF(J7&gt;0,INDEX('pos-punti'!$A$1:$A$60,N(J7),1),0)</f>
        <v>40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24">
        <f>SUM(G7,I7,K7,M7,O7,Q7,S7)</f>
        <v>160</v>
      </c>
    </row>
    <row r="8" spans="1:20" ht="14.25">
      <c r="A8" s="184">
        <v>6</v>
      </c>
      <c r="B8" s="12"/>
      <c r="C8" s="163" t="s">
        <v>48</v>
      </c>
      <c r="D8" s="163">
        <v>0</v>
      </c>
      <c r="E8" s="163" t="s">
        <v>6</v>
      </c>
      <c r="F8" s="122">
        <v>4</v>
      </c>
      <c r="G8" s="123">
        <f>IF(F8&gt;0,INDEX('pos-punti'!$A$1:$A$60,N(F8),1),0)</f>
        <v>50</v>
      </c>
      <c r="H8" s="122">
        <v>5</v>
      </c>
      <c r="I8" s="123">
        <f>IF(H8&gt;0,INDEX('pos-punti'!$A$1:$A$60,N(H8),1),0)</f>
        <v>45</v>
      </c>
      <c r="J8" s="122">
        <v>4</v>
      </c>
      <c r="K8" s="123">
        <f>IF(J8&gt;0,INDEX('pos-punti'!$A$1:$A$60,N(J8),1),0)</f>
        <v>50</v>
      </c>
      <c r="L8" s="122">
        <v>0</v>
      </c>
      <c r="M8" s="123">
        <f>IF(L8&gt;0,INDEX('pos-punti'!$A$1:$A$60,N(L8),1),0)</f>
        <v>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24">
        <f>SUM(G8,I8,K8,M8,O8,Q8,S8)</f>
        <v>145</v>
      </c>
    </row>
    <row r="9" spans="1:20" ht="14.25">
      <c r="A9" s="184">
        <v>7</v>
      </c>
      <c r="B9" s="12"/>
      <c r="C9" s="163" t="s">
        <v>96</v>
      </c>
      <c r="D9" s="163">
        <v>0</v>
      </c>
      <c r="E9" s="163" t="s">
        <v>14</v>
      </c>
      <c r="F9" s="122">
        <v>6</v>
      </c>
      <c r="G9" s="123">
        <f>IF(F9&gt;0,INDEX('pos-punti'!$A$1:$A$60,N(F9),1),0)</f>
        <v>40</v>
      </c>
      <c r="H9" s="122">
        <v>6</v>
      </c>
      <c r="I9" s="123">
        <f>IF(H9&gt;0,INDEX('pos-punti'!$A$1:$A$60,N(H9),1),0)</f>
        <v>40</v>
      </c>
      <c r="J9" s="122">
        <v>5</v>
      </c>
      <c r="K9" s="123">
        <f>IF(J9&gt;0,INDEX('pos-punti'!$A$1:$A$60,N(J9),1),0)</f>
        <v>45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24">
        <f>SUM(G9,I9,K9,M9,O9,Q9,S9)</f>
        <v>125</v>
      </c>
    </row>
    <row r="10" spans="1:20" ht="14.25">
      <c r="A10" s="184">
        <v>8</v>
      </c>
      <c r="B10" s="212"/>
      <c r="C10" s="163" t="s">
        <v>126</v>
      </c>
      <c r="D10" s="163">
        <v>0</v>
      </c>
      <c r="E10" s="163" t="s">
        <v>14</v>
      </c>
      <c r="F10" s="122">
        <v>8</v>
      </c>
      <c r="G10" s="123">
        <f>IF(F10&gt;0,INDEX('pos-punti'!$A$1:$A$60,N(F10),1),0)</f>
        <v>32</v>
      </c>
      <c r="H10" s="122">
        <v>7</v>
      </c>
      <c r="I10" s="123">
        <f>IF(H10&gt;0,INDEX('pos-punti'!$A$1:$A$60,N(H10),1),0)</f>
        <v>36</v>
      </c>
      <c r="J10" s="122">
        <v>7</v>
      </c>
      <c r="K10" s="123">
        <f>IF(J10&gt;0,INDEX('pos-punti'!$A$1:$A$60,N(J10),1),0)</f>
        <v>36</v>
      </c>
      <c r="L10" s="122">
        <v>0</v>
      </c>
      <c r="M10" s="123">
        <f>IF(L10&gt;0,INDEX('pos-punti'!$A$1:$A$60,N(L10),1),0)</f>
        <v>0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24">
        <f>SUM(G10,I10,K10,M10,O10,Q10,S10)</f>
        <v>104</v>
      </c>
    </row>
    <row r="11" spans="1:20" ht="14.25">
      <c r="A11" s="211">
        <v>9</v>
      </c>
      <c r="B11" s="155"/>
      <c r="C11" s="163" t="s">
        <v>95</v>
      </c>
      <c r="D11" s="163">
        <v>0</v>
      </c>
      <c r="E11" s="163" t="s">
        <v>14</v>
      </c>
      <c r="F11" s="122">
        <v>5</v>
      </c>
      <c r="G11" s="123">
        <f>IF(F11&gt;0,INDEX('pos-punti'!$A$1:$A$60,N(F11),1),0)</f>
        <v>45</v>
      </c>
      <c r="H11" s="122">
        <v>8</v>
      </c>
      <c r="I11" s="123">
        <f>IF(H11&gt;0,INDEX('pos-punti'!$A$1:$A$60,N(H11),1),0)</f>
        <v>32</v>
      </c>
      <c r="J11" s="122">
        <v>0</v>
      </c>
      <c r="K11" s="123">
        <f>IF(J11&gt;0,INDEX('pos-punti'!$A$1:$A$60,N(J11),1),0)</f>
        <v>0</v>
      </c>
      <c r="L11" s="122">
        <v>0</v>
      </c>
      <c r="M11" s="123">
        <f>IF(L11&gt;0,INDEX('pos-punti'!$A$1:$A$60,N(L11),1),0)</f>
        <v>0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24">
        <f>SUM(G11,I11,K11,M11,O11,Q11,S11)</f>
        <v>77</v>
      </c>
    </row>
    <row r="12" spans="1:20" ht="14.25">
      <c r="A12" s="211">
        <v>10</v>
      </c>
      <c r="B12" s="155"/>
      <c r="C12" s="163" t="s">
        <v>127</v>
      </c>
      <c r="D12" s="163">
        <v>0</v>
      </c>
      <c r="E12" s="163" t="s">
        <v>8</v>
      </c>
      <c r="F12" s="122">
        <v>8</v>
      </c>
      <c r="G12" s="123">
        <f>IF(F12&gt;0,INDEX('pos-punti'!$A$1:$A$60,N(F12),1),0)</f>
        <v>32</v>
      </c>
      <c r="H12" s="122">
        <v>10</v>
      </c>
      <c r="I12" s="123">
        <f>IF(H12&gt;0,INDEX('pos-punti'!$A$1:$A$60,N(H12),1),0)</f>
        <v>26</v>
      </c>
      <c r="J12" s="122">
        <v>0</v>
      </c>
      <c r="K12" s="123">
        <f>IF(J12&gt;0,INDEX('pos-punti'!$A$1:$A$60,N(J12),1),0)</f>
        <v>0</v>
      </c>
      <c r="L12" s="122">
        <v>0</v>
      </c>
      <c r="M12" s="123">
        <f>IF(L12&gt;0,INDEX('pos-punti'!$A$1:$A$60,N(L12),1),0)</f>
        <v>0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2">
        <v>0</v>
      </c>
      <c r="S12" s="123">
        <f>IF(R12&gt;0,INDEX('pos-punti'!$A$1:$A$60,N(R12),1),0)</f>
        <v>0</v>
      </c>
      <c r="T12" s="124">
        <f>SUM(G12,I12,K12,M12,O12,Q12,S12)</f>
        <v>58</v>
      </c>
    </row>
    <row r="13" spans="1:20" ht="14.25">
      <c r="A13" s="214">
        <v>11</v>
      </c>
      <c r="B13" s="215"/>
      <c r="C13" s="216" t="s">
        <v>98</v>
      </c>
      <c r="D13" s="216">
        <v>0</v>
      </c>
      <c r="E13" s="216" t="s">
        <v>6</v>
      </c>
      <c r="F13" s="122">
        <v>8</v>
      </c>
      <c r="G13" s="123">
        <f>IF(F13&gt;0,INDEX('pos-punti'!$A$1:$A$60,N(F13),1),0)</f>
        <v>32</v>
      </c>
      <c r="H13" s="122">
        <v>0</v>
      </c>
      <c r="I13" s="123">
        <f>IF(H13&gt;0,INDEX('pos-punti'!$A$1:$A$60,N(H13),1),0)</f>
        <v>0</v>
      </c>
      <c r="J13" s="122">
        <v>11</v>
      </c>
      <c r="K13" s="123">
        <f>IF(J13&gt;0,INDEX('pos-punti'!$A$1:$A$60,N(J13),1),0)</f>
        <v>24</v>
      </c>
      <c r="L13" s="122">
        <v>0</v>
      </c>
      <c r="M13" s="123">
        <f>IF(L13&gt;0,INDEX('pos-punti'!$A$1:$A$60,N(L13),1),0)</f>
        <v>0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2">
        <v>0</v>
      </c>
      <c r="S13" s="123">
        <f>IF(R13&gt;0,INDEX('pos-punti'!$A$1:$A$60,N(R13),1),0)</f>
        <v>0</v>
      </c>
      <c r="T13" s="124">
        <f>SUM(G13,I13,K13,M13,O13,Q13,S13)</f>
        <v>56</v>
      </c>
    </row>
    <row r="14" spans="1:20" ht="14.25">
      <c r="A14" s="182">
        <v>12</v>
      </c>
      <c r="B14" s="155"/>
      <c r="C14" s="217" t="s">
        <v>136</v>
      </c>
      <c r="D14" s="154">
        <v>0</v>
      </c>
      <c r="E14" s="182" t="s">
        <v>6</v>
      </c>
      <c r="F14" s="122">
        <v>0</v>
      </c>
      <c r="G14" s="123">
        <f>IF(F14&gt;0,INDEX('pos-punti'!$A$1:$A$60,N(F14),1),0)</f>
        <v>0</v>
      </c>
      <c r="H14" s="122">
        <v>0</v>
      </c>
      <c r="I14" s="123">
        <f>IF(H14&gt;0,INDEX('pos-punti'!$A$1:$A$60,N(H14),1),0)</f>
        <v>0</v>
      </c>
      <c r="J14" s="122">
        <v>8</v>
      </c>
      <c r="K14" s="123">
        <f>IF(J14&gt;0,INDEX('pos-punti'!$A$1:$A$60,N(J14),1),0)</f>
        <v>32</v>
      </c>
      <c r="L14" s="122">
        <v>0</v>
      </c>
      <c r="M14" s="123">
        <f>IF(L14&gt;0,INDEX('pos-punti'!$A$1:$A$60,N(L14),1),0)</f>
        <v>0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2">
        <v>0</v>
      </c>
      <c r="S14" s="123">
        <f>IF(R14&gt;0,INDEX('pos-punti'!$A$1:$A$60,N(R14),1),0)</f>
        <v>0</v>
      </c>
      <c r="T14" s="124">
        <f>SUM(G14,I14,K14,M14,O14,Q14,S14)</f>
        <v>32</v>
      </c>
    </row>
    <row r="15" spans="1:20" ht="14.25">
      <c r="A15" s="182">
        <v>13</v>
      </c>
      <c r="B15" s="155"/>
      <c r="C15" s="217" t="s">
        <v>137</v>
      </c>
      <c r="D15" s="154">
        <v>0</v>
      </c>
      <c r="E15" s="182" t="s">
        <v>6</v>
      </c>
      <c r="F15" s="122">
        <v>0</v>
      </c>
      <c r="G15" s="123">
        <f>IF(F15&gt;0,INDEX('pos-punti'!$A$1:$A$60,N(F15),1),0)</f>
        <v>0</v>
      </c>
      <c r="H15" s="122">
        <v>0</v>
      </c>
      <c r="I15" s="123">
        <f>IF(H15&gt;0,INDEX('pos-punti'!$A$1:$A$60,N(H15),1),0)</f>
        <v>0</v>
      </c>
      <c r="J15" s="122">
        <v>9</v>
      </c>
      <c r="K15" s="123">
        <f>IF(J15&gt;0,INDEX('pos-punti'!$A$1:$A$60,N(J15),1),0)</f>
        <v>29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2">
        <v>0</v>
      </c>
      <c r="S15" s="123">
        <f>IF(R15&gt;0,INDEX('pos-punti'!$A$1:$A$60,N(R15),1),0)</f>
        <v>0</v>
      </c>
      <c r="T15" s="124">
        <f>SUM(G15,I15,K15,M15,O15,Q15,S15)</f>
        <v>29</v>
      </c>
    </row>
    <row r="16" spans="1:20" ht="14.25">
      <c r="A16" s="182">
        <v>14</v>
      </c>
      <c r="B16" s="155"/>
      <c r="C16" s="217" t="s">
        <v>138</v>
      </c>
      <c r="D16" s="154">
        <v>0</v>
      </c>
      <c r="E16" s="182" t="s">
        <v>6</v>
      </c>
      <c r="F16" s="122">
        <v>0</v>
      </c>
      <c r="G16" s="123">
        <f>IF(F16&gt;0,INDEX('pos-punti'!$A$1:$A$60,N(F16),1),0)</f>
        <v>0</v>
      </c>
      <c r="H16" s="122">
        <v>0</v>
      </c>
      <c r="I16" s="123">
        <f>IF(H16&gt;0,INDEX('pos-punti'!$A$1:$A$60,N(H16),1),0)</f>
        <v>0</v>
      </c>
      <c r="J16" s="122">
        <v>10</v>
      </c>
      <c r="K16" s="123">
        <f>IF(J16&gt;0,INDEX('pos-punti'!$A$1:$A$60,N(J16),1),0)</f>
        <v>26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2">
        <v>0</v>
      </c>
      <c r="S16" s="123">
        <f>IF(R16&gt;0,INDEX('pos-punti'!$A$1:$A$60,N(R16),1),0)</f>
        <v>0</v>
      </c>
      <c r="T16" s="124">
        <f>SUM(G16,I16,K16,M16,O16,Q16,S16)</f>
        <v>26</v>
      </c>
    </row>
    <row r="17" spans="1:20" ht="14.25">
      <c r="A17" s="182">
        <v>15</v>
      </c>
      <c r="B17" s="155"/>
      <c r="C17" s="217" t="s">
        <v>139</v>
      </c>
      <c r="D17" s="154">
        <v>0</v>
      </c>
      <c r="E17" s="182" t="s">
        <v>6</v>
      </c>
      <c r="F17" s="122">
        <v>0</v>
      </c>
      <c r="G17" s="123">
        <f>IF(F17&gt;0,INDEX('pos-punti'!$A$1:$A$60,N(F17),1),0)</f>
        <v>0</v>
      </c>
      <c r="H17" s="122">
        <v>0</v>
      </c>
      <c r="I17" s="123">
        <f>IF(H17&gt;0,INDEX('pos-punti'!$A$1:$A$60,N(H17),1),0)</f>
        <v>0</v>
      </c>
      <c r="J17" s="122">
        <v>12</v>
      </c>
      <c r="K17" s="123">
        <f>IF(J17&gt;0,INDEX('pos-punti'!$A$1:$A$60,N(J17),1),0)</f>
        <v>22</v>
      </c>
      <c r="L17" s="122">
        <v>0</v>
      </c>
      <c r="M17" s="123">
        <f>IF(L17&gt;0,INDEX('pos-punti'!$A$1:$A$60,N(L17),1),0)</f>
        <v>0</v>
      </c>
      <c r="N17" s="122">
        <v>0</v>
      </c>
      <c r="O17" s="123">
        <f>IF(N17&gt;0,INDEX('pos-punti'!$A$1:$A$60,N(N17),1),0)</f>
        <v>0</v>
      </c>
      <c r="P17" s="122">
        <v>0</v>
      </c>
      <c r="Q17" s="123">
        <f>IF(P17&gt;0,INDEX('pos-punti'!$A$1:$A$60,N(P17),1),0)</f>
        <v>0</v>
      </c>
      <c r="R17" s="122">
        <v>0</v>
      </c>
      <c r="S17" s="123">
        <f>IF(R17&gt;0,INDEX('pos-punti'!$A$1:$A$60,N(R17),1),0)</f>
        <v>0</v>
      </c>
      <c r="T17" s="124">
        <f>SUM(G17,I17,K17,M17,O17,Q17,S17)</f>
        <v>22</v>
      </c>
    </row>
    <row r="18" spans="1:20" ht="14.25">
      <c r="A18" s="171"/>
      <c r="B18"/>
      <c r="C18"/>
      <c r="D18" s="4"/>
      <c r="E18" s="171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4.25">
      <c r="A19" s="171"/>
      <c r="B19"/>
      <c r="C19"/>
      <c r="D19" s="4"/>
      <c r="E19" s="17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71"/>
      <c r="B20"/>
      <c r="C20"/>
      <c r="D20" s="4"/>
      <c r="E20" s="17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4.25">
      <c r="A21" s="171"/>
      <c r="B21"/>
      <c r="C21"/>
      <c r="D21" s="4"/>
      <c r="E21" s="17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4.25">
      <c r="A22" s="171"/>
      <c r="B22"/>
      <c r="C22"/>
      <c r="D22" s="4"/>
      <c r="E22" s="17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4.25">
      <c r="A23" s="171"/>
      <c r="B23"/>
      <c r="C23"/>
      <c r="D23" s="4"/>
      <c r="E23" s="17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4.25">
      <c r="A24" s="171"/>
      <c r="B24"/>
      <c r="C24"/>
      <c r="D24" s="4"/>
      <c r="E24" s="171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4.25">
      <c r="A25" s="171"/>
      <c r="B25"/>
      <c r="C25"/>
      <c r="D25" s="4"/>
      <c r="E25" s="171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4.25">
      <c r="A26" s="171"/>
      <c r="B26"/>
      <c r="C26"/>
      <c r="D26" s="4"/>
      <c r="E26" s="17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71"/>
      <c r="B27"/>
      <c r="C27"/>
      <c r="D27" s="4"/>
      <c r="E27" s="17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25">
      <c r="A28" s="171"/>
      <c r="B28"/>
      <c r="C28"/>
      <c r="D28" s="4"/>
      <c r="E28" s="171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4.25">
      <c r="A29" s="171"/>
      <c r="B29"/>
      <c r="C29"/>
      <c r="D29" s="4"/>
      <c r="E29" s="171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4.25">
      <c r="A30" s="171"/>
      <c r="B30"/>
      <c r="C30"/>
      <c r="D30" s="4"/>
      <c r="E30" s="171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4.25">
      <c r="A31" s="171"/>
      <c r="B31"/>
      <c r="C31"/>
      <c r="D31" s="4"/>
      <c r="E31" s="17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4.25">
      <c r="A32" s="171"/>
      <c r="B32"/>
      <c r="C32"/>
      <c r="D32" s="4"/>
      <c r="E32" s="171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4.25">
      <c r="A33" s="171"/>
      <c r="B33"/>
      <c r="C33"/>
      <c r="D33" s="4"/>
      <c r="E33" s="17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4.25">
      <c r="A34" s="171"/>
      <c r="B34"/>
      <c r="C34"/>
      <c r="D34" s="4"/>
      <c r="E34" s="17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4.25">
      <c r="A35" s="171"/>
      <c r="B35"/>
      <c r="C35"/>
      <c r="D35" s="4"/>
      <c r="E35" s="171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4.25">
      <c r="A36" s="171"/>
      <c r="B36"/>
      <c r="C36"/>
      <c r="D36" s="4"/>
      <c r="E36" s="171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4.25">
      <c r="A37" s="171"/>
      <c r="B37"/>
      <c r="C37"/>
      <c r="D37" s="4"/>
      <c r="E37" s="171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4.25">
      <c r="A38" s="171"/>
      <c r="B38"/>
      <c r="C38"/>
      <c r="D38" s="4"/>
      <c r="E38" s="171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4.25">
      <c r="A39" s="171"/>
      <c r="B39"/>
      <c r="C39"/>
      <c r="D39" s="4"/>
      <c r="E39" s="171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4.25">
      <c r="A40" s="171"/>
      <c r="B40"/>
      <c r="C40"/>
      <c r="D40" s="4"/>
      <c r="E40" s="17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4.25">
      <c r="A41" s="171"/>
      <c r="B41"/>
      <c r="C41"/>
      <c r="D41" s="4"/>
      <c r="E41" s="17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4.25">
      <c r="A42" s="171"/>
      <c r="B42"/>
      <c r="C42"/>
      <c r="D42" s="4"/>
      <c r="E42" s="17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4.25">
      <c r="A43" s="171"/>
      <c r="B43"/>
      <c r="C43"/>
      <c r="D43" s="4"/>
      <c r="E43" s="17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4.25">
      <c r="A44" s="171"/>
      <c r="B44"/>
      <c r="C44"/>
      <c r="D44" s="4"/>
      <c r="E44" s="17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4.25">
      <c r="A45" s="171"/>
      <c r="B45"/>
      <c r="C45"/>
      <c r="D45" s="4"/>
      <c r="E45" s="17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4.25">
      <c r="A46" s="171"/>
      <c r="B46"/>
      <c r="C46"/>
      <c r="D46" s="4"/>
      <c r="E46" s="17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4.25">
      <c r="A47" s="171"/>
      <c r="B47"/>
      <c r="C47"/>
      <c r="D47" s="4"/>
      <c r="E47" s="17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4.25">
      <c r="A48" s="171"/>
      <c r="B48"/>
      <c r="C48"/>
      <c r="D48" s="4"/>
      <c r="E48" s="17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4.25">
      <c r="A49" s="171"/>
      <c r="B49"/>
      <c r="C49"/>
      <c r="D49" s="4"/>
      <c r="E49" s="17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4.25">
      <c r="A50" s="171"/>
      <c r="B50"/>
      <c r="C50"/>
      <c r="D50" s="4"/>
      <c r="E50" s="17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4.25">
      <c r="A51" s="171"/>
      <c r="B51"/>
      <c r="C51"/>
      <c r="D51" s="4"/>
      <c r="E51" s="17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4.25">
      <c r="A52" s="171"/>
      <c r="B52"/>
      <c r="C52"/>
      <c r="D52" s="4"/>
      <c r="E52" s="17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4.25">
      <c r="A53" s="171"/>
      <c r="B53"/>
      <c r="C53"/>
      <c r="D53" s="4"/>
      <c r="E53" s="17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="90" zoomScaleNormal="90" zoomScalePageLayoutView="0" workbookViewId="0" topLeftCell="A1">
      <selection activeCell="L2" sqref="L2"/>
    </sheetView>
  </sheetViews>
  <sheetFormatPr defaultColWidth="9.140625" defaultRowHeight="15"/>
  <cols>
    <col min="1" max="1" width="5.140625" style="34" customWidth="1"/>
    <col min="2" max="2" width="2.421875" style="2" customWidth="1"/>
    <col min="3" max="3" width="22.421875" style="195" customWidth="1"/>
    <col min="4" max="4" width="6.7109375" style="35" customWidth="1"/>
    <col min="5" max="5" width="16.421875" style="36" customWidth="1"/>
    <col min="6" max="6" width="5.421875" style="2" customWidth="1"/>
    <col min="7" max="7" width="9.57421875" style="2" customWidth="1"/>
    <col min="8" max="8" width="5.421875" style="2" customWidth="1"/>
    <col min="9" max="9" width="8.421875" style="2" customWidth="1"/>
    <col min="10" max="10" width="5.421875" style="2" customWidth="1"/>
    <col min="11" max="11" width="7.28125" style="2" customWidth="1"/>
    <col min="12" max="12" width="5.421875" style="2" customWidth="1"/>
    <col min="13" max="13" width="7.421875" style="2" customWidth="1"/>
    <col min="14" max="14" width="5.421875" style="2" customWidth="1"/>
    <col min="15" max="15" width="6.421875" style="2" customWidth="1"/>
    <col min="16" max="16" width="5.421875" style="2" customWidth="1"/>
    <col min="17" max="18" width="5.57421875" style="2" customWidth="1"/>
    <col min="19" max="19" width="8.8515625" style="2" customWidth="1"/>
    <col min="20" max="20" width="12.140625" style="7" customWidth="1"/>
  </cols>
  <sheetData>
    <row r="1" spans="6:19" ht="36" customHeight="1" thickBot="1">
      <c r="F1" s="228" t="s">
        <v>82</v>
      </c>
      <c r="G1" s="228"/>
      <c r="H1" s="229" t="s">
        <v>88</v>
      </c>
      <c r="I1" s="229"/>
      <c r="J1" s="229" t="s">
        <v>155</v>
      </c>
      <c r="K1" s="229"/>
      <c r="L1" s="229" t="s">
        <v>156</v>
      </c>
      <c r="M1" s="229"/>
      <c r="N1" s="229"/>
      <c r="O1" s="229"/>
      <c r="P1" s="227"/>
      <c r="Q1" s="227"/>
      <c r="R1" s="227"/>
      <c r="S1" s="227"/>
    </row>
    <row r="2" spans="3:20" ht="37.5" customHeight="1">
      <c r="C2" s="196" t="s">
        <v>1</v>
      </c>
      <c r="D2" s="37" t="s">
        <v>2</v>
      </c>
      <c r="E2" s="38" t="s">
        <v>10</v>
      </c>
      <c r="F2" s="39" t="s">
        <v>4</v>
      </c>
      <c r="G2" s="40" t="s">
        <v>5</v>
      </c>
      <c r="H2" s="39" t="s">
        <v>4</v>
      </c>
      <c r="I2" s="40" t="s">
        <v>5</v>
      </c>
      <c r="J2" s="39" t="s">
        <v>4</v>
      </c>
      <c r="K2" s="40" t="s">
        <v>5</v>
      </c>
      <c r="L2" s="39" t="s">
        <v>4</v>
      </c>
      <c r="M2" s="40" t="s">
        <v>5</v>
      </c>
      <c r="N2" s="39" t="s">
        <v>4</v>
      </c>
      <c r="O2" s="40" t="s">
        <v>5</v>
      </c>
      <c r="P2" s="39" t="s">
        <v>4</v>
      </c>
      <c r="Q2" s="40" t="s">
        <v>5</v>
      </c>
      <c r="R2" s="39" t="s">
        <v>4</v>
      </c>
      <c r="S2" s="40" t="s">
        <v>5</v>
      </c>
      <c r="T2" s="128" t="s">
        <v>27</v>
      </c>
    </row>
    <row r="3" spans="1:20" ht="14.25">
      <c r="A3" s="138">
        <v>1</v>
      </c>
      <c r="B3" s="122"/>
      <c r="C3" s="197" t="s">
        <v>99</v>
      </c>
      <c r="D3" s="155"/>
      <c r="E3" s="130" t="s">
        <v>11</v>
      </c>
      <c r="F3" s="122">
        <v>1</v>
      </c>
      <c r="G3" s="123">
        <f>IF(F3&gt;0,INDEX('pos-punti'!$A$1:$A$60,N(F3),1),0)</f>
        <v>100</v>
      </c>
      <c r="H3" s="122">
        <v>1</v>
      </c>
      <c r="I3" s="123">
        <f>IF(H3&gt;0,INDEX('pos-punti'!$A$1:$A$60,N(H3),1),0)</f>
        <v>100</v>
      </c>
      <c r="J3" s="122">
        <v>1</v>
      </c>
      <c r="K3" s="123">
        <f>IF(J3&gt;0,INDEX('pos-punti'!$A$1:$A$60,N(J3),1),0)</f>
        <v>100</v>
      </c>
      <c r="L3" s="122">
        <v>1</v>
      </c>
      <c r="M3" s="123">
        <f>IF(L3&gt;0,INDEX('pos-punti'!$A$1:$A$60,N(L3),1),0)</f>
        <v>100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3">
        <v>0</v>
      </c>
      <c r="S3" s="123">
        <f>IF(R3&gt;0,INDEX('pos-punti'!$A$1:$A$60,N(R3),1),0)</f>
        <v>0</v>
      </c>
      <c r="T3" s="134">
        <f>G3+I3+K3+M3+O3+Q3+S3</f>
        <v>400</v>
      </c>
    </row>
    <row r="4" spans="1:20" ht="14.25">
      <c r="A4" s="138">
        <v>2</v>
      </c>
      <c r="B4" s="143"/>
      <c r="C4" s="199" t="s">
        <v>128</v>
      </c>
      <c r="D4" s="132"/>
      <c r="E4" s="130" t="s">
        <v>13</v>
      </c>
      <c r="F4" s="122">
        <v>13</v>
      </c>
      <c r="G4" s="123">
        <f>IF(F4&gt;0,INDEX('pos-punti'!$A$1:$A$60,N(F4),1),0)</f>
        <v>20</v>
      </c>
      <c r="H4" s="122">
        <v>2</v>
      </c>
      <c r="I4" s="123">
        <f>IF(H4&gt;0,INDEX('pos-punti'!$A$1:$A$60,N(H4),1),0)</f>
        <v>80</v>
      </c>
      <c r="J4" s="122">
        <v>3</v>
      </c>
      <c r="K4" s="123">
        <f>IF(J4&gt;0,INDEX('pos-punti'!$A$1:$A$60,N(J4),1),0)</f>
        <v>60</v>
      </c>
      <c r="L4" s="122">
        <v>2</v>
      </c>
      <c r="M4" s="123">
        <f>IF(L4&gt;0,INDEX('pos-punti'!$A$1:$A$60,N(L4),1),0)</f>
        <v>80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3">
        <v>0</v>
      </c>
      <c r="S4" s="123">
        <f>IF(R4&gt;0,INDEX('pos-punti'!$A$1:$A$60,N(R4),1),0)</f>
        <v>0</v>
      </c>
      <c r="T4" s="131">
        <f>G4+I4+K4+M4+O4+Q4+S4</f>
        <v>240</v>
      </c>
    </row>
    <row r="5" spans="1:20" ht="14.25">
      <c r="A5" s="138">
        <v>3</v>
      </c>
      <c r="B5" s="122"/>
      <c r="C5" s="197" t="s">
        <v>102</v>
      </c>
      <c r="D5" s="155"/>
      <c r="E5" s="130" t="s">
        <v>14</v>
      </c>
      <c r="F5" s="122">
        <v>5</v>
      </c>
      <c r="G5" s="123">
        <f>IF(F5&gt;0,INDEX('pos-punti'!$A$1:$A$60,N(F5),1),0)</f>
        <v>45</v>
      </c>
      <c r="H5" s="122">
        <v>6</v>
      </c>
      <c r="I5" s="123">
        <f>IF(H5&gt;0,INDEX('pos-punti'!$A$1:$A$60,N(H5),1),0)</f>
        <v>40</v>
      </c>
      <c r="J5" s="122">
        <v>2</v>
      </c>
      <c r="K5" s="123">
        <f>IF(J5&gt;0,INDEX('pos-punti'!$A$1:$A$60,N(J5),1),0)</f>
        <v>80</v>
      </c>
      <c r="L5" s="122">
        <v>4</v>
      </c>
      <c r="M5" s="123">
        <f>IF(L5&gt;0,INDEX('pos-punti'!$A$1:$A$60,N(L5),1),0)</f>
        <v>50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3">
        <v>0</v>
      </c>
      <c r="S5" s="123">
        <f>IF(R5&gt;0,INDEX('pos-punti'!$A$1:$A$60,N(R5),1),0)</f>
        <v>0</v>
      </c>
      <c r="T5" s="134">
        <f>G5+I5+K5+M5+O5+Q5+S5</f>
        <v>215</v>
      </c>
    </row>
    <row r="6" spans="1:20" ht="14.25">
      <c r="A6" s="138">
        <v>4</v>
      </c>
      <c r="B6" s="122"/>
      <c r="C6" s="198" t="s">
        <v>32</v>
      </c>
      <c r="D6" s="132"/>
      <c r="E6" s="130" t="s">
        <v>6</v>
      </c>
      <c r="F6" s="122">
        <v>6</v>
      </c>
      <c r="G6" s="123">
        <f>IF(F6&gt;0,INDEX('pos-punti'!$A$1:$A$60,N(F6),1),0)</f>
        <v>40</v>
      </c>
      <c r="H6" s="122">
        <v>5</v>
      </c>
      <c r="I6" s="123">
        <f>IF(H6&gt;0,INDEX('pos-punti'!$A$1:$A$60,N(H6),1),0)</f>
        <v>45</v>
      </c>
      <c r="J6" s="122">
        <v>4</v>
      </c>
      <c r="K6" s="123">
        <f>IF(J6&gt;0,INDEX('pos-punti'!$A$1:$A$60,N(J6),1),0)</f>
        <v>50</v>
      </c>
      <c r="L6" s="122">
        <v>5</v>
      </c>
      <c r="M6" s="123">
        <f>IF(L6&gt;0,INDEX('pos-punti'!$A$1:$A$60,N(L6),1),0)</f>
        <v>45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3">
        <v>0</v>
      </c>
      <c r="S6" s="123">
        <f>IF(R6&gt;0,INDEX('pos-punti'!$A$1:$A$60,N(R6),1),0)</f>
        <v>0</v>
      </c>
      <c r="T6" s="134">
        <f>G6+I6+K6+M6+O6+Q6+S6</f>
        <v>180</v>
      </c>
    </row>
    <row r="7" spans="1:20" ht="14.25">
      <c r="A7" s="138">
        <v>5</v>
      </c>
      <c r="B7" s="122"/>
      <c r="C7" s="199" t="s">
        <v>129</v>
      </c>
      <c r="D7" s="132"/>
      <c r="E7" s="130" t="s">
        <v>6</v>
      </c>
      <c r="F7" s="122">
        <v>13</v>
      </c>
      <c r="G7" s="123">
        <f>IF(F7&gt;0,INDEX('pos-punti'!$A$1:$A$60,N(F7),1),0)</f>
        <v>20</v>
      </c>
      <c r="H7" s="122">
        <v>3</v>
      </c>
      <c r="I7" s="123">
        <f>IF(H7&gt;0,INDEX('pos-punti'!$A$1:$A$60,N(H7),1),0)</f>
        <v>60</v>
      </c>
      <c r="J7" s="122">
        <v>7</v>
      </c>
      <c r="K7" s="123">
        <f>IF(J7&gt;0,INDEX('pos-punti'!$A$1:$A$60,N(J7),1),0)</f>
        <v>36</v>
      </c>
      <c r="L7" s="122">
        <v>3</v>
      </c>
      <c r="M7" s="123">
        <f>IF(L7&gt;0,INDEX('pos-punti'!$A$1:$A$60,N(L7),1),0)</f>
        <v>60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3">
        <v>0</v>
      </c>
      <c r="S7" s="123">
        <f>IF(R7&gt;0,INDEX('pos-punti'!$A$1:$A$60,N(R7),1),0)</f>
        <v>0</v>
      </c>
      <c r="T7" s="131">
        <f>G7+I7+K7+M7+O7+Q7+S7</f>
        <v>176</v>
      </c>
    </row>
    <row r="8" spans="1:20" ht="14.25">
      <c r="A8" s="138">
        <v>6</v>
      </c>
      <c r="B8" s="122"/>
      <c r="C8" s="197" t="s">
        <v>101</v>
      </c>
      <c r="D8" s="155"/>
      <c r="E8" s="130" t="s">
        <v>12</v>
      </c>
      <c r="F8" s="122">
        <v>4</v>
      </c>
      <c r="G8" s="123">
        <f>IF(F8&gt;0,INDEX('pos-punti'!$A$1:$A$60,N(F8),1),0)</f>
        <v>50</v>
      </c>
      <c r="H8" s="122">
        <v>7</v>
      </c>
      <c r="I8" s="123">
        <f>IF(H8&gt;0,INDEX('pos-punti'!$A$1:$A$60,N(H8),1),0)</f>
        <v>36</v>
      </c>
      <c r="J8" s="122">
        <v>5</v>
      </c>
      <c r="K8" s="123">
        <f>IF(J8&gt;0,INDEX('pos-punti'!$A$1:$A$60,N(J8),1),0)</f>
        <v>45</v>
      </c>
      <c r="L8" s="122">
        <v>6</v>
      </c>
      <c r="M8" s="123">
        <f>IF(L8&gt;0,INDEX('pos-punti'!$A$1:$A$60,N(L8),1),0)</f>
        <v>40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3">
        <v>0</v>
      </c>
      <c r="S8" s="123">
        <f>IF(R8&gt;0,INDEX('pos-punti'!$A$1:$A$60,N(R8),1),0)</f>
        <v>0</v>
      </c>
      <c r="T8" s="134">
        <f>G8+I8+K8+M8+O8+Q8+S8</f>
        <v>171</v>
      </c>
    </row>
    <row r="9" spans="1:20" ht="14.25">
      <c r="A9" s="138">
        <v>7</v>
      </c>
      <c r="B9" s="122"/>
      <c r="C9" s="197" t="s">
        <v>130</v>
      </c>
      <c r="D9" s="155"/>
      <c r="E9" s="130" t="s">
        <v>6</v>
      </c>
      <c r="F9" s="122">
        <v>2</v>
      </c>
      <c r="G9" s="123">
        <f>IF(F9&gt;0,INDEX('pos-punti'!$A$1:$A$60,N(F9),1),0)</f>
        <v>80</v>
      </c>
      <c r="H9" s="122">
        <v>4</v>
      </c>
      <c r="I9" s="123">
        <f>IF(H9&gt;0,INDEX('pos-punti'!$A$1:$A$60,N(H9),1),0)</f>
        <v>50</v>
      </c>
      <c r="J9" s="122">
        <v>8</v>
      </c>
      <c r="K9" s="123">
        <f>IF(J9&gt;0,INDEX('pos-punti'!$A$1:$A$60,N(J9),1),0)</f>
        <v>32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1">
        <f>G9+I9+K9+M9+O9+Q9+S9</f>
        <v>162</v>
      </c>
    </row>
    <row r="10" spans="1:20" ht="14.25">
      <c r="A10" s="138">
        <v>8</v>
      </c>
      <c r="B10" s="122"/>
      <c r="C10" s="197" t="s">
        <v>104</v>
      </c>
      <c r="D10" s="155"/>
      <c r="E10" s="130" t="s">
        <v>12</v>
      </c>
      <c r="F10" s="122">
        <v>8</v>
      </c>
      <c r="G10" s="123">
        <f>IF(F10&gt;0,INDEX('pos-punti'!$A$1:$A$60,N(F10),1),0)</f>
        <v>32</v>
      </c>
      <c r="H10" s="122">
        <v>9</v>
      </c>
      <c r="I10" s="123">
        <f>IF(H10&gt;0,INDEX('pos-punti'!$A$1:$A$60,N(H10),1),0)</f>
        <v>29</v>
      </c>
      <c r="J10" s="122">
        <v>6</v>
      </c>
      <c r="K10" s="123">
        <f>IF(J10&gt;0,INDEX('pos-punti'!$A$1:$A$60,N(J10),1),0)</f>
        <v>40</v>
      </c>
      <c r="L10" s="122">
        <v>8</v>
      </c>
      <c r="M10" s="123">
        <f>IF(L10&gt;0,INDEX('pos-punti'!$A$1:$A$60,N(L10),1),0)</f>
        <v>32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3">
        <v>0</v>
      </c>
      <c r="S10" s="123">
        <f>IF(R10&gt;0,INDEX('pos-punti'!$A$1:$A$60,N(R10),1),0)</f>
        <v>0</v>
      </c>
      <c r="T10" s="134">
        <f>G10+I10+K10+M10+O10+Q10+S10</f>
        <v>133</v>
      </c>
    </row>
    <row r="11" spans="1:20" ht="14.25">
      <c r="A11" s="138">
        <v>9</v>
      </c>
      <c r="B11" s="155"/>
      <c r="C11" s="197" t="s">
        <v>100</v>
      </c>
      <c r="D11" s="155"/>
      <c r="E11" s="130" t="s">
        <v>12</v>
      </c>
      <c r="F11" s="122">
        <v>3</v>
      </c>
      <c r="G11" s="123">
        <f>IF(F11&gt;0,INDEX('pos-punti'!$A$1:$A$60,N(F11),1),0)</f>
        <v>60</v>
      </c>
      <c r="H11" s="122">
        <v>0</v>
      </c>
      <c r="I11" s="123">
        <f>IF(H11&gt;0,INDEX('pos-punti'!$A$1:$A$60,N(H11),1),0)</f>
        <v>0</v>
      </c>
      <c r="J11" s="122">
        <v>9</v>
      </c>
      <c r="K11" s="123">
        <f>IF(J11&gt;0,INDEX('pos-punti'!$A$1:$A$60,N(J11),1),0)</f>
        <v>29</v>
      </c>
      <c r="L11" s="122">
        <v>7</v>
      </c>
      <c r="M11" s="123">
        <f>IF(L11&gt;0,INDEX('pos-punti'!$A$1:$A$60,N(L11),1),0)</f>
        <v>36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31">
        <f>G11+I11+K11+M11+O11+Q11+S11</f>
        <v>125</v>
      </c>
    </row>
    <row r="12" spans="1:20" ht="14.25">
      <c r="A12" s="138">
        <v>10</v>
      </c>
      <c r="B12" s="155"/>
      <c r="C12" s="197" t="s">
        <v>103</v>
      </c>
      <c r="D12" s="155"/>
      <c r="E12" s="130" t="s">
        <v>11</v>
      </c>
      <c r="F12" s="122">
        <v>7</v>
      </c>
      <c r="G12" s="123">
        <f>IF(F12&gt;0,INDEX('pos-punti'!$A$1:$A$60,N(F12),1),0)</f>
        <v>36</v>
      </c>
      <c r="H12" s="122">
        <v>8</v>
      </c>
      <c r="I12" s="123">
        <f>IF(H12&gt;0,INDEX('pos-punti'!$A$1:$A$60,N(H12),1),0)</f>
        <v>32</v>
      </c>
      <c r="J12" s="122">
        <v>10</v>
      </c>
      <c r="K12" s="123">
        <f>IF(J12&gt;0,INDEX('pos-punti'!$A$1:$A$60,N(J12),1),0)</f>
        <v>26</v>
      </c>
      <c r="L12" s="122">
        <v>0</v>
      </c>
      <c r="M12" s="123">
        <f>IF(L12&gt;0,INDEX('pos-punti'!$A$1:$A$60,N(L12),1),0)</f>
        <v>0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3">
        <v>0</v>
      </c>
      <c r="S12" s="123">
        <f>IF(R12&gt;0,INDEX('pos-punti'!$A$1:$A$60,N(R12),1),0)</f>
        <v>0</v>
      </c>
      <c r="T12" s="134">
        <f>G12+I12+K12+M12+O12+Q12+S12</f>
        <v>94</v>
      </c>
    </row>
    <row r="13" spans="1:20" ht="14.25">
      <c r="A13" s="138">
        <v>11</v>
      </c>
      <c r="B13" s="155"/>
      <c r="C13" s="199" t="s">
        <v>108</v>
      </c>
      <c r="D13" s="132"/>
      <c r="E13" s="130" t="s">
        <v>11</v>
      </c>
      <c r="F13" s="122">
        <v>13</v>
      </c>
      <c r="G13" s="123">
        <f>IF(F13&gt;0,INDEX('pos-punti'!$A$1:$A$60,N(F13),1),0)</f>
        <v>20</v>
      </c>
      <c r="H13" s="122">
        <v>13</v>
      </c>
      <c r="I13" s="123">
        <f>IF(H13&gt;0,INDEX('pos-punti'!$A$1:$A$60,N(H13),1),0)</f>
        <v>20</v>
      </c>
      <c r="J13" s="122">
        <v>12</v>
      </c>
      <c r="K13" s="123">
        <f>IF(J13&gt;0,INDEX('pos-punti'!$A$1:$A$60,N(J13),1),0)</f>
        <v>22</v>
      </c>
      <c r="L13" s="122">
        <v>10</v>
      </c>
      <c r="M13" s="123">
        <f>IF(L13&gt;0,INDEX('pos-punti'!$A$1:$A$60,N(L13),1),0)</f>
        <v>26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3">
        <v>0</v>
      </c>
      <c r="S13" s="123">
        <f>IF(R13&gt;0,INDEX('pos-punti'!$A$1:$A$60,N(R13),1),0)</f>
        <v>0</v>
      </c>
      <c r="T13" s="131">
        <f>G13+I13+K13+M13+O13+Q13+S13</f>
        <v>88</v>
      </c>
    </row>
    <row r="14" spans="1:20" ht="14.25">
      <c r="A14" s="138">
        <v>12</v>
      </c>
      <c r="B14" s="155"/>
      <c r="C14" s="198" t="s">
        <v>33</v>
      </c>
      <c r="D14" s="132"/>
      <c r="E14" s="162" t="s">
        <v>8</v>
      </c>
      <c r="F14" s="122">
        <v>9</v>
      </c>
      <c r="G14" s="123">
        <f>IF(F14&gt;0,INDEX('pos-punti'!$A$1:$A$60,N(F14),1),0)</f>
        <v>29</v>
      </c>
      <c r="H14" s="122">
        <v>11</v>
      </c>
      <c r="I14" s="123">
        <f>IF(H14&gt;0,INDEX('pos-punti'!$A$1:$A$60,N(H14),1),0)</f>
        <v>24</v>
      </c>
      <c r="J14" s="122">
        <v>0</v>
      </c>
      <c r="K14" s="123">
        <f>IF(J14&gt;0,INDEX('pos-punti'!$A$1:$A$60,N(J14),1),0)</f>
        <v>0</v>
      </c>
      <c r="L14" s="122">
        <v>9</v>
      </c>
      <c r="M14" s="123">
        <f>IF(L14&gt;0,INDEX('pos-punti'!$A$1:$A$60,N(L14),1),0)</f>
        <v>29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3">
        <v>0</v>
      </c>
      <c r="S14" s="123">
        <f>IF(R14&gt;0,INDEX('pos-punti'!$A$1:$A$60,N(R14),1),0)</f>
        <v>0</v>
      </c>
      <c r="T14" s="131">
        <f>G14+I14+K14+M14+O14+Q14+S14</f>
        <v>82</v>
      </c>
    </row>
    <row r="15" spans="1:20" ht="14.25">
      <c r="A15" s="138">
        <v>13</v>
      </c>
      <c r="B15" s="155"/>
      <c r="C15" s="199" t="s">
        <v>107</v>
      </c>
      <c r="D15" s="132"/>
      <c r="E15" s="130" t="s">
        <v>12</v>
      </c>
      <c r="F15" s="122">
        <v>12</v>
      </c>
      <c r="G15" s="123">
        <f>IF(F15&gt;0,INDEX('pos-punti'!$A$1:$A$60,N(F15),1),0)</f>
        <v>22</v>
      </c>
      <c r="H15" s="122">
        <v>11</v>
      </c>
      <c r="I15" s="123">
        <f>IF(H15&gt;0,INDEX('pos-punti'!$A$1:$A$60,N(H15),1),0)</f>
        <v>24</v>
      </c>
      <c r="J15" s="122">
        <v>11</v>
      </c>
      <c r="K15" s="123">
        <f>IF(J15&gt;0,INDEX('pos-punti'!$A$1:$A$60,N(J15),1),0)</f>
        <v>24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3">
        <v>0</v>
      </c>
      <c r="S15" s="123">
        <f>IF(R15&gt;0,INDEX('pos-punti'!$A$1:$A$60,N(R15),1),0)</f>
        <v>0</v>
      </c>
      <c r="T15" s="131">
        <f>G15+I15+K15+M15+O15+Q15+S15</f>
        <v>70</v>
      </c>
    </row>
    <row r="16" spans="1:20" ht="14.25">
      <c r="A16" s="34">
        <v>14</v>
      </c>
      <c r="C16" s="199" t="s">
        <v>105</v>
      </c>
      <c r="D16" s="132"/>
      <c r="E16" s="130" t="s">
        <v>12</v>
      </c>
      <c r="F16" s="122">
        <v>10</v>
      </c>
      <c r="G16" s="123">
        <f>IF(F16&gt;0,INDEX('pos-punti'!$A$1:$A$60,N(F16),1),0)</f>
        <v>26</v>
      </c>
      <c r="H16" s="122">
        <v>10</v>
      </c>
      <c r="I16" s="123">
        <f>IF(H16&gt;0,INDEX('pos-punti'!$A$1:$A$60,N(H16),1),0)</f>
        <v>26</v>
      </c>
      <c r="J16" s="122">
        <v>0</v>
      </c>
      <c r="K16" s="123">
        <f>IF(J16&gt;0,INDEX('pos-punti'!$A$1:$A$60,N(J16),1),0)</f>
        <v>0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3">
        <v>0</v>
      </c>
      <c r="S16" s="123">
        <f>IF(R16&gt;0,INDEX('pos-punti'!$A$1:$A$60,N(R16),1),0)</f>
        <v>0</v>
      </c>
      <c r="T16" s="131">
        <f>G16+I16+K16+M16+O16+Q16+S16</f>
        <v>52</v>
      </c>
    </row>
    <row r="17" spans="1:20" ht="14.25">
      <c r="A17" s="34">
        <v>15</v>
      </c>
      <c r="C17" s="199" t="s">
        <v>106</v>
      </c>
      <c r="D17" s="132"/>
      <c r="E17" s="130" t="s">
        <v>8</v>
      </c>
      <c r="F17" s="122">
        <v>11</v>
      </c>
      <c r="G17" s="123">
        <f>IF(F17&gt;0,INDEX('pos-punti'!$A$1:$A$60,N(F17),1),0)</f>
        <v>24</v>
      </c>
      <c r="H17" s="122">
        <v>12</v>
      </c>
      <c r="I17" s="123">
        <f>IF(H17&gt;0,INDEX('pos-punti'!$A$1:$A$60,N(H17),1),0)</f>
        <v>22</v>
      </c>
      <c r="J17" s="122">
        <v>0</v>
      </c>
      <c r="K17" s="123">
        <f>IF(J17&gt;0,INDEX('pos-punti'!$A$1:$A$60,N(J17),1),0)</f>
        <v>0</v>
      </c>
      <c r="L17" s="122">
        <v>0</v>
      </c>
      <c r="M17" s="123">
        <f>IF(L17&gt;0,INDEX('pos-punti'!$A$1:$A$60,N(L17),1),0)</f>
        <v>0</v>
      </c>
      <c r="N17" s="122">
        <v>0</v>
      </c>
      <c r="O17" s="123">
        <f>IF(N17&gt;0,INDEX('pos-punti'!$A$1:$A$60,N(N17),1),0)</f>
        <v>0</v>
      </c>
      <c r="P17" s="122">
        <v>0</v>
      </c>
      <c r="Q17" s="123">
        <f>IF(P17&gt;0,INDEX('pos-punti'!$A$1:$A$60,N(P17),1),0)</f>
        <v>0</v>
      </c>
      <c r="R17" s="123">
        <v>0</v>
      </c>
      <c r="S17" s="123">
        <f>IF(R17&gt;0,INDEX('pos-punti'!$A$1:$A$60,N(R17),1),0)</f>
        <v>0</v>
      </c>
      <c r="T17" s="131">
        <f>G17+I17+K17+M17+O17+Q17+S17</f>
        <v>46</v>
      </c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90" zoomScaleNormal="90" zoomScalePageLayoutView="0" workbookViewId="0" topLeftCell="A1">
      <selection activeCell="C3" sqref="C3:T18"/>
    </sheetView>
  </sheetViews>
  <sheetFormatPr defaultColWidth="9.140625" defaultRowHeight="15"/>
  <cols>
    <col min="1" max="1" width="4.7109375" style="20" customWidth="1"/>
    <col min="2" max="2" width="6.140625" style="2" customWidth="1"/>
    <col min="3" max="3" width="19.57421875" style="219" customWidth="1"/>
    <col min="4" max="4" width="6.140625" style="5" customWidth="1"/>
    <col min="5" max="5" width="23.57421875" style="41" customWidth="1"/>
    <col min="6" max="6" width="5.421875" style="2" customWidth="1"/>
    <col min="7" max="7" width="8.28125" style="2" customWidth="1"/>
    <col min="8" max="10" width="5.421875" style="2" customWidth="1"/>
    <col min="11" max="11" width="8.57421875" style="2" customWidth="1"/>
    <col min="12" max="12" width="5.421875" style="2" customWidth="1"/>
    <col min="13" max="13" width="6.8515625" style="2" customWidth="1"/>
    <col min="14" max="19" width="5.421875" style="2" customWidth="1"/>
    <col min="20" max="20" width="11.8515625" style="7" customWidth="1"/>
  </cols>
  <sheetData>
    <row r="1" spans="5:19" ht="37.5" customHeight="1" thickBot="1">
      <c r="E1" s="41" t="s">
        <v>15</v>
      </c>
      <c r="F1" s="228" t="s">
        <v>82</v>
      </c>
      <c r="G1" s="228"/>
      <c r="H1" s="229" t="s">
        <v>88</v>
      </c>
      <c r="I1" s="229"/>
      <c r="J1" s="229" t="s">
        <v>124</v>
      </c>
      <c r="K1" s="229"/>
      <c r="L1" s="229" t="s">
        <v>156</v>
      </c>
      <c r="M1" s="229"/>
      <c r="N1" s="229"/>
      <c r="O1" s="229"/>
      <c r="P1" s="227"/>
      <c r="Q1" s="227"/>
      <c r="R1" s="227"/>
      <c r="S1" s="227"/>
    </row>
    <row r="2" spans="1:20" ht="26.25">
      <c r="A2" s="65"/>
      <c r="B2" s="66" t="s">
        <v>0</v>
      </c>
      <c r="C2" s="67" t="s">
        <v>1</v>
      </c>
      <c r="D2" s="97" t="s">
        <v>2</v>
      </c>
      <c r="E2" s="90" t="s">
        <v>10</v>
      </c>
      <c r="F2" s="9" t="s">
        <v>4</v>
      </c>
      <c r="G2" s="10" t="s">
        <v>5</v>
      </c>
      <c r="H2" s="9" t="s">
        <v>4</v>
      </c>
      <c r="I2" s="10" t="s">
        <v>5</v>
      </c>
      <c r="J2" s="9" t="s">
        <v>4</v>
      </c>
      <c r="K2" s="10" t="s">
        <v>5</v>
      </c>
      <c r="L2" s="9" t="s">
        <v>4</v>
      </c>
      <c r="M2" s="10" t="s">
        <v>5</v>
      </c>
      <c r="N2" s="9" t="s">
        <v>4</v>
      </c>
      <c r="O2" s="10" t="s">
        <v>5</v>
      </c>
      <c r="P2" s="9" t="s">
        <v>4</v>
      </c>
      <c r="Q2" s="10" t="s">
        <v>5</v>
      </c>
      <c r="R2" s="9" t="s">
        <v>4</v>
      </c>
      <c r="S2" s="10" t="s">
        <v>5</v>
      </c>
      <c r="T2" s="135" t="s">
        <v>27</v>
      </c>
    </row>
    <row r="3" spans="1:20" ht="14.25">
      <c r="A3" s="125">
        <v>1</v>
      </c>
      <c r="B3" s="122"/>
      <c r="C3" s="198" t="s">
        <v>36</v>
      </c>
      <c r="D3" s="121">
        <v>0</v>
      </c>
      <c r="E3" s="133" t="s">
        <v>12</v>
      </c>
      <c r="F3" s="122">
        <v>1</v>
      </c>
      <c r="G3" s="123">
        <f>IF(F3&gt;0,INDEX('pos-punti'!$A$1:$A$60,N(F3),1),0)</f>
        <v>100</v>
      </c>
      <c r="H3" s="122">
        <v>1</v>
      </c>
      <c r="I3" s="123">
        <f>IF(H3&gt;0,INDEX('pos-punti'!$A$1:$A$60,N(H3),1),0)</f>
        <v>100</v>
      </c>
      <c r="J3" s="122">
        <v>1</v>
      </c>
      <c r="K3" s="123">
        <f>IF(J3&gt;0,INDEX('pos-punti'!$A$1:$A$60,N(J3),1),0)</f>
        <v>100</v>
      </c>
      <c r="L3" s="122">
        <v>1</v>
      </c>
      <c r="M3" s="123">
        <f>IF(L3&gt;0,INDEX('pos-punti'!$A$1:$A$60,N(L3),1),0)</f>
        <v>100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37">
        <f>G3+I3+K3+M3+O3+Q3+S3</f>
        <v>400</v>
      </c>
    </row>
    <row r="4" spans="1:20" ht="14.25">
      <c r="A4" s="125">
        <v>2</v>
      </c>
      <c r="B4" s="122"/>
      <c r="C4" s="198" t="s">
        <v>38</v>
      </c>
      <c r="D4" s="120">
        <v>0</v>
      </c>
      <c r="E4" s="133" t="s">
        <v>12</v>
      </c>
      <c r="F4" s="122">
        <v>2</v>
      </c>
      <c r="G4" s="123">
        <f>IF(F4&gt;0,INDEX('pos-punti'!$A$1:$A$60,N(F4),1),0)</f>
        <v>80</v>
      </c>
      <c r="H4" s="122">
        <v>2</v>
      </c>
      <c r="I4" s="123">
        <f>IF(H4&gt;0,INDEX('pos-punti'!$A$1:$A$60,N(H4),1),0)</f>
        <v>80</v>
      </c>
      <c r="J4" s="122">
        <v>4</v>
      </c>
      <c r="K4" s="123">
        <f>IF(J4&gt;0,INDEX('pos-punti'!$A$1:$A$60,N(J4),1),0)</f>
        <v>50</v>
      </c>
      <c r="L4" s="122">
        <v>3</v>
      </c>
      <c r="M4" s="123">
        <f>IF(L4&gt;0,INDEX('pos-punti'!$A$1:$A$60,N(L4),1),0)</f>
        <v>60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37">
        <f>G4+I4+K4+M4+O4+Q4+S4</f>
        <v>270</v>
      </c>
    </row>
    <row r="5" spans="1:20" ht="14.25">
      <c r="A5" s="125">
        <v>3</v>
      </c>
      <c r="B5" s="122"/>
      <c r="C5" s="198" t="s">
        <v>109</v>
      </c>
      <c r="D5" s="122">
        <v>0</v>
      </c>
      <c r="E5" s="133" t="s">
        <v>12</v>
      </c>
      <c r="F5" s="122">
        <v>4</v>
      </c>
      <c r="G5" s="123">
        <f>IF(F5&gt;0,INDEX('pos-punti'!$A$1:$A$60,N(F5),1),0)</f>
        <v>50</v>
      </c>
      <c r="H5" s="122">
        <v>4</v>
      </c>
      <c r="I5" s="123">
        <f>IF(H5&gt;0,INDEX('pos-punti'!$A$1:$A$60,N(H5),1),0)</f>
        <v>50</v>
      </c>
      <c r="J5" s="122">
        <v>6</v>
      </c>
      <c r="K5" s="123">
        <f>IF(J5&gt;0,INDEX('pos-punti'!$A$1:$A$60,N(J5),1),0)</f>
        <v>40</v>
      </c>
      <c r="L5" s="122">
        <v>2</v>
      </c>
      <c r="M5" s="123">
        <f>IF(L5&gt;0,INDEX('pos-punti'!$A$1:$A$60,N(L5),1),0)</f>
        <v>80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37">
        <f>G5+I5+K5+M5+O5+Q5+S5</f>
        <v>220</v>
      </c>
    </row>
    <row r="6" spans="1:20" ht="14.25">
      <c r="A6" s="125">
        <v>4</v>
      </c>
      <c r="B6" s="122"/>
      <c r="C6" s="198" t="s">
        <v>77</v>
      </c>
      <c r="D6" s="126">
        <v>0</v>
      </c>
      <c r="E6" s="133" t="s">
        <v>11</v>
      </c>
      <c r="F6" s="122">
        <v>5</v>
      </c>
      <c r="G6" s="123">
        <f>IF(F6&gt;0,INDEX('pos-punti'!$A$1:$A$60,N(F6),1),0)</f>
        <v>45</v>
      </c>
      <c r="H6" s="122">
        <v>6</v>
      </c>
      <c r="I6" s="123">
        <f>IF(H6&gt;0,INDEX('pos-punti'!$A$1:$A$60,N(H6),1),0)</f>
        <v>40</v>
      </c>
      <c r="J6" s="122">
        <v>3</v>
      </c>
      <c r="K6" s="123">
        <f>IF(J6&gt;0,INDEX('pos-punti'!$A$1:$A$60,N(J6),1),0)</f>
        <v>60</v>
      </c>
      <c r="L6" s="122">
        <v>4</v>
      </c>
      <c r="M6" s="123">
        <f>IF(L6&gt;0,INDEX('pos-punti'!$A$1:$A$60,N(L6),1),0)</f>
        <v>50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37">
        <f>G6+I6+K6+M6+O6+Q6+S6</f>
        <v>195</v>
      </c>
    </row>
    <row r="7" spans="1:20" ht="15" customHeight="1">
      <c r="A7" s="125">
        <v>5</v>
      </c>
      <c r="B7" s="122"/>
      <c r="C7" s="198" t="s">
        <v>37</v>
      </c>
      <c r="D7" s="120">
        <v>0</v>
      </c>
      <c r="E7" s="133" t="s">
        <v>12</v>
      </c>
      <c r="F7" s="122">
        <v>3</v>
      </c>
      <c r="G7" s="123">
        <f>IF(F7&gt;0,INDEX('pos-punti'!$A$1:$A$60,N(F7),1),0)</f>
        <v>60</v>
      </c>
      <c r="H7" s="122">
        <v>5</v>
      </c>
      <c r="I7" s="123">
        <f>IF(H7&gt;0,INDEX('pos-punti'!$A$1:$A$60,N(H7),1),0)</f>
        <v>45</v>
      </c>
      <c r="J7" s="122">
        <v>2</v>
      </c>
      <c r="K7" s="123">
        <f>IF(J7&gt;0,INDEX('pos-punti'!$A$1:$A$60,N(J7),1),0)</f>
        <v>80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37">
        <f>G7+I7+K7+M7+O7+Q7+S7</f>
        <v>185</v>
      </c>
    </row>
    <row r="8" spans="1:20" ht="14.25">
      <c r="A8" s="125">
        <v>6</v>
      </c>
      <c r="B8" s="122"/>
      <c r="C8" s="198" t="s">
        <v>45</v>
      </c>
      <c r="D8" s="120">
        <v>0</v>
      </c>
      <c r="E8" s="133" t="s">
        <v>9</v>
      </c>
      <c r="F8" s="122">
        <v>6</v>
      </c>
      <c r="G8" s="123">
        <f>IF(F8&gt;0,INDEX('pos-punti'!$A$1:$A$60,N(F8),1),0)</f>
        <v>40</v>
      </c>
      <c r="H8" s="122">
        <v>3</v>
      </c>
      <c r="I8" s="123">
        <f>IF(H8&gt;0,INDEX('pos-punti'!$A$1:$A$60,N(H8),1),0)</f>
        <v>60</v>
      </c>
      <c r="J8" s="122">
        <v>7</v>
      </c>
      <c r="K8" s="123">
        <f>IF(J8&gt;0,INDEX('pos-punti'!$A$1:$A$60,N(J8),1),0)</f>
        <v>36</v>
      </c>
      <c r="L8" s="122">
        <v>6</v>
      </c>
      <c r="M8" s="123">
        <f>IF(L8&gt;0,INDEX('pos-punti'!$A$1:$A$60,N(L8),1),0)</f>
        <v>40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37">
        <f>G8+I8+K8+M8+O8+Q8+S8</f>
        <v>176</v>
      </c>
    </row>
    <row r="9" spans="1:20" ht="14.25">
      <c r="A9" s="125">
        <v>7</v>
      </c>
      <c r="B9" s="122"/>
      <c r="C9" s="198" t="s">
        <v>131</v>
      </c>
      <c r="D9" s="121">
        <v>0</v>
      </c>
      <c r="E9" s="133" t="s">
        <v>13</v>
      </c>
      <c r="F9" s="122">
        <v>0</v>
      </c>
      <c r="G9" s="123">
        <f>IF(F9&gt;0,INDEX('pos-punti'!$A$1:$A$60,N(F9),1),0)</f>
        <v>0</v>
      </c>
      <c r="H9" s="122">
        <v>7</v>
      </c>
      <c r="I9" s="123">
        <f>IF(H9&gt;0,INDEX('pos-punti'!$A$1:$A$60,N(H9),1),0)</f>
        <v>36</v>
      </c>
      <c r="J9" s="122">
        <v>5</v>
      </c>
      <c r="K9" s="123">
        <f>IF(J9&gt;0,INDEX('pos-punti'!$A$1:$A$60,N(J9),1),0)</f>
        <v>45</v>
      </c>
      <c r="L9" s="122">
        <v>5</v>
      </c>
      <c r="M9" s="123">
        <f>IF(L9&gt;0,INDEX('pos-punti'!$A$1:$A$60,N(L9),1),0)</f>
        <v>45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7">
        <f>G9+I9+K9+M9+O9+Q9+S9</f>
        <v>126</v>
      </c>
    </row>
    <row r="10" spans="1:20" ht="14.25">
      <c r="A10" s="125">
        <v>8</v>
      </c>
      <c r="B10" s="122"/>
      <c r="C10" s="198" t="s">
        <v>132</v>
      </c>
      <c r="D10" s="121">
        <v>0</v>
      </c>
      <c r="E10" s="133" t="s">
        <v>12</v>
      </c>
      <c r="F10" s="122">
        <v>0</v>
      </c>
      <c r="G10" s="123">
        <f>IF(F10&gt;0,INDEX('pos-punti'!$A$1:$A$60,N(F10),1),0)</f>
        <v>0</v>
      </c>
      <c r="H10" s="122">
        <v>8</v>
      </c>
      <c r="I10" s="123">
        <f>IF(H10&gt;0,INDEX('pos-punti'!$A$1:$A$60,N(H10),1),0)</f>
        <v>32</v>
      </c>
      <c r="J10" s="122">
        <v>8</v>
      </c>
      <c r="K10" s="123">
        <f>IF(J10&gt;0,INDEX('pos-punti'!$A$1:$A$60,N(J10),1),0)</f>
        <v>32</v>
      </c>
      <c r="L10" s="122">
        <v>7</v>
      </c>
      <c r="M10" s="123">
        <f>IF(L10&gt;0,INDEX('pos-punti'!$A$1:$A$60,N(L10),1),0)</f>
        <v>36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37">
        <f>G10+I10+K10+M10+O10+Q10+S10</f>
        <v>100</v>
      </c>
    </row>
    <row r="11" spans="1:20" ht="14.25">
      <c r="A11" s="125">
        <v>9</v>
      </c>
      <c r="B11" s="122"/>
      <c r="C11" s="198" t="s">
        <v>110</v>
      </c>
      <c r="D11" s="122">
        <v>0</v>
      </c>
      <c r="E11" s="133" t="s">
        <v>6</v>
      </c>
      <c r="F11" s="122">
        <v>7</v>
      </c>
      <c r="G11" s="123">
        <f>IF(F11&gt;0,INDEX('pos-punti'!$A$1:$A$60,N(F11),1),0)</f>
        <v>36</v>
      </c>
      <c r="H11" s="122">
        <v>9</v>
      </c>
      <c r="I11" s="123">
        <f>IF(H11&gt;0,INDEX('pos-punti'!$A$1:$A$60,N(H11),1),0)</f>
        <v>29</v>
      </c>
      <c r="J11" s="122">
        <v>9</v>
      </c>
      <c r="K11" s="123">
        <f>IF(J11&gt;0,INDEX('pos-punti'!$A$1:$A$60,N(J11),1),0)</f>
        <v>29</v>
      </c>
      <c r="L11" s="122">
        <v>0</v>
      </c>
      <c r="M11" s="123">
        <f>IF(L11&gt;0,INDEX('pos-punti'!$A$1:$A$60,N(L11),1),0)</f>
        <v>0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37">
        <f>G11+I11+K11+M11+O11+Q11+S11</f>
        <v>94</v>
      </c>
    </row>
    <row r="12" spans="1:20" ht="14.25">
      <c r="A12" s="125">
        <v>10</v>
      </c>
      <c r="B12" s="122"/>
      <c r="C12" s="198" t="s">
        <v>44</v>
      </c>
      <c r="D12" s="121">
        <v>0</v>
      </c>
      <c r="E12" s="133" t="s">
        <v>11</v>
      </c>
      <c r="F12" s="122">
        <v>11</v>
      </c>
      <c r="G12" s="123">
        <f>IF(F12&gt;0,INDEX('pos-punti'!$A$1:$A$60,N(F12),1),0)</f>
        <v>24</v>
      </c>
      <c r="H12" s="122">
        <v>0</v>
      </c>
      <c r="I12" s="123">
        <f>IF(H12&gt;0,INDEX('pos-punti'!$A$1:$A$60,N(H12),1),0)</f>
        <v>0</v>
      </c>
      <c r="J12" s="122">
        <v>13</v>
      </c>
      <c r="K12" s="123">
        <f>IF(J12&gt;0,INDEX('pos-punti'!$A$1:$A$60,N(J12),1),0)</f>
        <v>20</v>
      </c>
      <c r="L12" s="122">
        <v>9</v>
      </c>
      <c r="M12" s="123">
        <f>IF(L12&gt;0,INDEX('pos-punti'!$A$1:$A$60,N(L12),1),0)</f>
        <v>29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2">
        <v>0</v>
      </c>
      <c r="S12" s="123">
        <f>IF(R12&gt;0,INDEX('pos-punti'!$A$1:$A$60,N(R12),1),0)</f>
        <v>0</v>
      </c>
      <c r="T12" s="137">
        <f>G12+I12+K12+M12+O12+Q12+S12</f>
        <v>73</v>
      </c>
    </row>
    <row r="13" spans="1:20" ht="12.75" customHeight="1">
      <c r="A13" s="125">
        <v>11</v>
      </c>
      <c r="B13" s="143"/>
      <c r="C13" s="221" t="s">
        <v>141</v>
      </c>
      <c r="D13" s="122">
        <v>0</v>
      </c>
      <c r="E13" s="133" t="s">
        <v>11</v>
      </c>
      <c r="F13" s="122">
        <v>0</v>
      </c>
      <c r="G13" s="123">
        <f>IF(F13&gt;0,INDEX('pos-punti'!$A$1:$A$60,N(F13),1),0)</f>
        <v>0</v>
      </c>
      <c r="H13" s="122">
        <v>0</v>
      </c>
      <c r="I13" s="123">
        <f>IF(H13&gt;0,INDEX('pos-punti'!$A$1:$A$60,N(H13),1),0)</f>
        <v>0</v>
      </c>
      <c r="J13" s="122">
        <v>11</v>
      </c>
      <c r="K13" s="123">
        <f>IF(J13&gt;0,INDEX('pos-punti'!$A$1:$A$60,N(J13),1),0)</f>
        <v>24</v>
      </c>
      <c r="L13" s="122">
        <v>8</v>
      </c>
      <c r="M13" s="123">
        <f>IF(L13&gt;0,INDEX('pos-punti'!$A$1:$A$60,N(L13),1),0)</f>
        <v>32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2">
        <v>0</v>
      </c>
      <c r="S13" s="123">
        <f>IF(R13&gt;0,INDEX('pos-punti'!$A$1:$A$60,N(R13),1),0)</f>
        <v>0</v>
      </c>
      <c r="T13" s="137">
        <f>G13+I13+K13+M13+O13+Q13+S13</f>
        <v>56</v>
      </c>
    </row>
    <row r="14" spans="1:20" ht="14.25">
      <c r="A14" s="213">
        <v>12</v>
      </c>
      <c r="B14" s="115"/>
      <c r="C14" s="198" t="s">
        <v>111</v>
      </c>
      <c r="D14" s="126">
        <v>0</v>
      </c>
      <c r="E14" s="139" t="s">
        <v>46</v>
      </c>
      <c r="F14" s="122">
        <v>9</v>
      </c>
      <c r="G14" s="123">
        <f>IF(F14&gt;0,INDEX('pos-punti'!$A$1:$A$60,N(F14),1),0)</f>
        <v>29</v>
      </c>
      <c r="H14" s="122">
        <v>10</v>
      </c>
      <c r="I14" s="123">
        <f>IF(H14&gt;0,INDEX('pos-punti'!$A$1:$A$60,N(H14),1),0)</f>
        <v>26</v>
      </c>
      <c r="J14" s="122">
        <v>0</v>
      </c>
      <c r="K14" s="123">
        <f>IF(J14&gt;0,INDEX('pos-punti'!$A$1:$A$60,N(J14),1),0)</f>
        <v>0</v>
      </c>
      <c r="L14" s="122">
        <v>0</v>
      </c>
      <c r="M14" s="123">
        <f>IF(L14&gt;0,INDEX('pos-punti'!$A$1:$A$60,N(L14),1),0)</f>
        <v>0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2">
        <v>0</v>
      </c>
      <c r="S14" s="123">
        <f>IF(R14&gt;0,INDEX('pos-punti'!$A$1:$A$60,N(R14),1),0)</f>
        <v>0</v>
      </c>
      <c r="T14" s="137">
        <f>G14+I14+K14+M14+O14+Q14+S14</f>
        <v>55</v>
      </c>
    </row>
    <row r="15" spans="1:20" ht="14.25">
      <c r="A15" s="213">
        <v>13</v>
      </c>
      <c r="B15" s="115"/>
      <c r="C15" s="220" t="s">
        <v>112</v>
      </c>
      <c r="D15" s="121">
        <v>0</v>
      </c>
      <c r="E15" s="133" t="s">
        <v>12</v>
      </c>
      <c r="F15" s="122">
        <v>10</v>
      </c>
      <c r="G15" s="123">
        <f>IF(F15&gt;0,INDEX('pos-punti'!$A$1:$A$60,N(F15),1),0)</f>
        <v>26</v>
      </c>
      <c r="H15" s="122">
        <v>11</v>
      </c>
      <c r="I15" s="123">
        <f>IF(H15&gt;0,INDEX('pos-punti'!$A$1:$A$60,N(H15),1),0)</f>
        <v>24</v>
      </c>
      <c r="J15" s="122">
        <v>0</v>
      </c>
      <c r="K15" s="123">
        <f>IF(J15&gt;0,INDEX('pos-punti'!$A$1:$A$60,N(J15),1),0)</f>
        <v>0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2">
        <v>0</v>
      </c>
      <c r="S15" s="123">
        <f>IF(R15&gt;0,INDEX('pos-punti'!$A$1:$A$60,N(R15),1),0)</f>
        <v>0</v>
      </c>
      <c r="T15" s="137">
        <f>G15+I15+K15+M15+O15+Q15+S15</f>
        <v>50</v>
      </c>
    </row>
    <row r="16" spans="1:20" ht="14.25">
      <c r="A16" s="213">
        <v>14</v>
      </c>
      <c r="B16" s="115"/>
      <c r="C16" s="198" t="s">
        <v>43</v>
      </c>
      <c r="D16" s="126">
        <v>0</v>
      </c>
      <c r="E16" s="133" t="s">
        <v>8</v>
      </c>
      <c r="F16" s="122">
        <v>8</v>
      </c>
      <c r="G16" s="123">
        <f>IF(F16&gt;0,INDEX('pos-punti'!$A$1:$A$60,N(F16),1),0)</f>
        <v>32</v>
      </c>
      <c r="H16" s="122">
        <v>0</v>
      </c>
      <c r="I16" s="123">
        <f>IF(H16&gt;0,INDEX('pos-punti'!$A$1:$A$60,N(H16),1),0)</f>
        <v>0</v>
      </c>
      <c r="J16" s="122">
        <v>0</v>
      </c>
      <c r="K16" s="123">
        <f>IF(J16&gt;0,INDEX('pos-punti'!$A$1:$A$60,N(J16),1),0)</f>
        <v>0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2">
        <v>0</v>
      </c>
      <c r="S16" s="123">
        <f>IF(R16&gt;0,INDEX('pos-punti'!$A$1:$A$60,N(R16),1),0)</f>
        <v>0</v>
      </c>
      <c r="T16" s="137">
        <f>G16+I16+K16+M16+O16+Q16+S16</f>
        <v>32</v>
      </c>
    </row>
    <row r="17" spans="1:20" ht="14.25">
      <c r="A17" s="213">
        <v>15</v>
      </c>
      <c r="B17" s="115"/>
      <c r="C17" s="221" t="s">
        <v>140</v>
      </c>
      <c r="D17" s="122">
        <v>0</v>
      </c>
      <c r="E17" s="133" t="s">
        <v>14</v>
      </c>
      <c r="F17" s="122">
        <v>0</v>
      </c>
      <c r="G17" s="123">
        <f>IF(F17&gt;0,INDEX('pos-punti'!$A$1:$A$60,N(F17),1),0)</f>
        <v>0</v>
      </c>
      <c r="H17" s="122">
        <v>0</v>
      </c>
      <c r="I17" s="123">
        <f>IF(H17&gt;0,INDEX('pos-punti'!$A$1:$A$60,N(H17),1),0)</f>
        <v>0</v>
      </c>
      <c r="J17" s="122">
        <v>10</v>
      </c>
      <c r="K17" s="123">
        <f>IF(J17&gt;0,INDEX('pos-punti'!$A$1:$A$60,N(J17),1),0)</f>
        <v>26</v>
      </c>
      <c r="L17" s="122">
        <v>0</v>
      </c>
      <c r="M17" s="123">
        <f>IF(L17&gt;0,INDEX('pos-punti'!$A$1:$A$60,N(L17),1),0)</f>
        <v>0</v>
      </c>
      <c r="N17" s="122">
        <v>0</v>
      </c>
      <c r="O17" s="123">
        <f>IF(N17&gt;0,INDEX('pos-punti'!$A$1:$A$60,N(N17),1),0)</f>
        <v>0</v>
      </c>
      <c r="P17" s="122">
        <v>0</v>
      </c>
      <c r="Q17" s="123">
        <f>IF(P17&gt;0,INDEX('pos-punti'!$A$1:$A$60,N(P17),1),0)</f>
        <v>0</v>
      </c>
      <c r="R17" s="122">
        <v>0</v>
      </c>
      <c r="S17" s="123">
        <f>IF(R17&gt;0,INDEX('pos-punti'!$A$1:$A$60,N(R17),1),0)</f>
        <v>0</v>
      </c>
      <c r="T17" s="137">
        <f>G17+I17+K17+M17+O17+Q17+S17</f>
        <v>26</v>
      </c>
    </row>
    <row r="18" spans="1:20" ht="14.25">
      <c r="A18" s="213">
        <v>16</v>
      </c>
      <c r="B18" s="115"/>
      <c r="C18" s="218" t="s">
        <v>142</v>
      </c>
      <c r="D18" s="126">
        <v>0</v>
      </c>
      <c r="E18" s="133" t="s">
        <v>14</v>
      </c>
      <c r="F18" s="122">
        <v>0</v>
      </c>
      <c r="G18" s="123">
        <f>IF(F18&gt;0,INDEX('pos-punti'!$A$1:$A$60,N(F18),1),0)</f>
        <v>0</v>
      </c>
      <c r="H18" s="122">
        <v>0</v>
      </c>
      <c r="I18" s="123">
        <f>IF(H18&gt;0,INDEX('pos-punti'!$A$1:$A$60,N(H18),1),0)</f>
        <v>0</v>
      </c>
      <c r="J18" s="122">
        <v>12</v>
      </c>
      <c r="K18" s="123">
        <f>IF(J18&gt;0,INDEX('pos-punti'!$A$1:$A$60,N(J18),1),0)</f>
        <v>22</v>
      </c>
      <c r="L18" s="122">
        <v>0</v>
      </c>
      <c r="M18" s="123">
        <f>IF(L18&gt;0,INDEX('pos-punti'!$A$1:$A$60,N(L18),1),0)</f>
        <v>0</v>
      </c>
      <c r="N18" s="122">
        <v>0</v>
      </c>
      <c r="O18" s="123">
        <f>IF(N18&gt;0,INDEX('pos-punti'!$A$1:$A$60,N(N18),1),0)</f>
        <v>0</v>
      </c>
      <c r="P18" s="122">
        <v>0</v>
      </c>
      <c r="Q18" s="123">
        <f>IF(P18&gt;0,INDEX('pos-punti'!$A$1:$A$60,N(P18),1),0)</f>
        <v>0</v>
      </c>
      <c r="R18" s="122">
        <v>0</v>
      </c>
      <c r="S18" s="123">
        <f>IF(R18&gt;0,INDEX('pos-punti'!$A$1:$A$60,N(R18),1),0)</f>
        <v>0</v>
      </c>
      <c r="T18" s="137">
        <f>G18+I18+K18+M18+O18+Q18+S18</f>
        <v>22</v>
      </c>
    </row>
    <row r="19" spans="3:4" ht="14.25">
      <c r="C19" s="222"/>
      <c r="D19" s="46"/>
    </row>
    <row r="20" spans="3:4" ht="14.25">
      <c r="C20" s="222"/>
      <c r="D20" s="46"/>
    </row>
    <row r="21" spans="3:4" ht="14.25">
      <c r="C21" s="222"/>
      <c r="D21" s="46"/>
    </row>
    <row r="22" spans="3:4" ht="14.25">
      <c r="C22" s="222"/>
      <c r="D22" s="46"/>
    </row>
    <row r="23" spans="3:4" ht="14.25">
      <c r="C23" s="222"/>
      <c r="D23" s="46"/>
    </row>
    <row r="24" spans="3:4" ht="14.25">
      <c r="C24" s="223"/>
      <c r="D24" s="14"/>
    </row>
    <row r="25" spans="3:4" ht="14.25">
      <c r="C25" s="222"/>
      <c r="D25" s="46"/>
    </row>
    <row r="26" spans="3:4" ht="14.25">
      <c r="C26" s="222"/>
      <c r="D26" s="46"/>
    </row>
    <row r="27" spans="3:4" ht="14.25">
      <c r="C27" s="222"/>
      <c r="D27" s="46"/>
    </row>
    <row r="28" spans="3:4" ht="14.25">
      <c r="C28" s="223"/>
      <c r="D28" s="14"/>
    </row>
    <row r="29" spans="3:4" ht="14.25">
      <c r="C29" s="222"/>
      <c r="D29" s="46"/>
    </row>
    <row r="30" spans="3:4" ht="14.25">
      <c r="C30" s="222"/>
      <c r="D30" s="46"/>
    </row>
    <row r="31" spans="3:4" ht="14.25">
      <c r="C31" s="43"/>
      <c r="D31" s="44"/>
    </row>
    <row r="32" spans="3:4" ht="14.25">
      <c r="C32" s="43"/>
      <c r="D32" s="44"/>
    </row>
    <row r="33" spans="3:4" ht="14.25">
      <c r="C33" s="224"/>
      <c r="D33" s="42"/>
    </row>
    <row r="34" spans="3:4" ht="14.25">
      <c r="C34" s="223"/>
      <c r="D34" s="14"/>
    </row>
    <row r="35" spans="3:4" ht="14.25">
      <c r="C35" s="222"/>
      <c r="D35" s="46"/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"/>
  <sheetViews>
    <sheetView zoomScale="90" zoomScaleNormal="90" zoomScalePageLayoutView="0" workbookViewId="0" topLeftCell="A1">
      <selection activeCell="C3" sqref="C3:T16"/>
    </sheetView>
  </sheetViews>
  <sheetFormatPr defaultColWidth="9.140625" defaultRowHeight="12.75" customHeight="1"/>
  <cols>
    <col min="1" max="1" width="3.421875" style="49" customWidth="1"/>
    <col min="2" max="2" width="11.8515625" style="50" customWidth="1"/>
    <col min="3" max="3" width="20.421875" style="51" customWidth="1"/>
    <col min="4" max="4" width="6.8515625" style="52" customWidth="1"/>
    <col min="5" max="5" width="19.140625" style="53" customWidth="1"/>
    <col min="6" max="6" width="5.00390625" style="54" customWidth="1"/>
    <col min="7" max="7" width="9.57421875" style="50" customWidth="1"/>
    <col min="8" max="8" width="5.00390625" style="54" customWidth="1"/>
    <col min="9" max="9" width="10.8515625" style="50" customWidth="1"/>
    <col min="10" max="10" width="5.00390625" style="50" customWidth="1"/>
    <col min="11" max="11" width="9.7109375" style="50" customWidth="1"/>
    <col min="12" max="12" width="4.8515625" style="50" customWidth="1"/>
    <col min="13" max="13" width="7.7109375" style="50" customWidth="1"/>
    <col min="14" max="14" width="4.8515625" style="50" customWidth="1"/>
    <col min="15" max="15" width="5.7109375" style="50" customWidth="1"/>
    <col min="16" max="16" width="4.8515625" style="50" customWidth="1"/>
    <col min="17" max="18" width="5.7109375" style="50" customWidth="1"/>
    <col min="19" max="19" width="8.7109375" style="50" customWidth="1"/>
    <col min="20" max="20" width="12.00390625" style="55" customWidth="1"/>
    <col min="21" max="16384" width="9.140625" style="50" customWidth="1"/>
  </cols>
  <sheetData>
    <row r="1" spans="1:48" s="64" customFormat="1" ht="25.5" customHeight="1" thickBot="1">
      <c r="A1" s="56"/>
      <c r="B1" s="57"/>
      <c r="C1" s="58"/>
      <c r="D1" s="59"/>
      <c r="E1" s="60"/>
      <c r="F1" s="228" t="s">
        <v>82</v>
      </c>
      <c r="G1" s="228"/>
      <c r="H1" s="229" t="s">
        <v>124</v>
      </c>
      <c r="I1" s="229"/>
      <c r="J1" s="229" t="s">
        <v>156</v>
      </c>
      <c r="K1" s="229"/>
      <c r="L1" s="229"/>
      <c r="M1" s="229"/>
      <c r="N1" s="229"/>
      <c r="O1" s="229"/>
      <c r="P1" s="227"/>
      <c r="Q1" s="227"/>
      <c r="R1" s="227"/>
      <c r="S1" s="227"/>
      <c r="T1" s="116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ht="40.5" customHeight="1">
      <c r="A2" s="65"/>
      <c r="B2" s="66" t="s">
        <v>0</v>
      </c>
      <c r="C2" s="67" t="s">
        <v>16</v>
      </c>
      <c r="D2" s="68" t="s">
        <v>2</v>
      </c>
      <c r="E2" s="69" t="s">
        <v>10</v>
      </c>
      <c r="F2" s="9" t="s">
        <v>4</v>
      </c>
      <c r="G2" s="10" t="s">
        <v>5</v>
      </c>
      <c r="H2" s="9" t="s">
        <v>4</v>
      </c>
      <c r="I2" s="10" t="s">
        <v>5</v>
      </c>
      <c r="J2" s="9" t="s">
        <v>4</v>
      </c>
      <c r="K2" s="10" t="s">
        <v>5</v>
      </c>
      <c r="L2" s="9" t="s">
        <v>4</v>
      </c>
      <c r="M2" s="10" t="s">
        <v>5</v>
      </c>
      <c r="N2" s="9" t="s">
        <v>4</v>
      </c>
      <c r="O2" s="10" t="s">
        <v>5</v>
      </c>
      <c r="P2" s="9" t="s">
        <v>4</v>
      </c>
      <c r="Q2" s="10" t="s">
        <v>5</v>
      </c>
      <c r="R2" s="9" t="s">
        <v>4</v>
      </c>
      <c r="S2" s="10" t="s">
        <v>5</v>
      </c>
      <c r="T2" s="141" t="s">
        <v>27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</row>
    <row r="3" spans="1:21" s="70" customFormat="1" ht="12.75" customHeight="1">
      <c r="A3" s="138">
        <v>1</v>
      </c>
      <c r="B3" s="226" t="s">
        <v>147</v>
      </c>
      <c r="C3" s="225" t="s">
        <v>50</v>
      </c>
      <c r="D3" s="142">
        <v>0</v>
      </c>
      <c r="E3" s="139" t="s">
        <v>9</v>
      </c>
      <c r="F3" s="122">
        <v>1</v>
      </c>
      <c r="G3" s="123">
        <f>IF(F3&gt;0,INDEX('pos-punti'!$A$1:$A$60,N(F3),1),0)</f>
        <v>100</v>
      </c>
      <c r="H3" s="122">
        <v>0</v>
      </c>
      <c r="I3" s="123">
        <f>IF(H3&gt;0,INDEX('pos-punti'!$A$1:$A$60,N(H3),1),0)</f>
        <v>0</v>
      </c>
      <c r="J3" s="122">
        <v>1</v>
      </c>
      <c r="K3" s="123">
        <f>IF(J3&gt;0,INDEX('pos-punti'!$A$1:$A$60,N(J3),1),0)</f>
        <v>100</v>
      </c>
      <c r="L3" s="122">
        <v>0</v>
      </c>
      <c r="M3" s="123">
        <f>IF(L3&gt;0,INDEX('pos-punti'!$A$1:$A$60,N(L3),1),0)</f>
        <v>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37">
        <f>G3+I3+K3+M3+O3+Q3+S3</f>
        <v>200</v>
      </c>
      <c r="U3" s="78"/>
    </row>
    <row r="4" spans="1:21" s="70" customFormat="1" ht="12.75" customHeight="1">
      <c r="A4" s="138">
        <v>2</v>
      </c>
      <c r="B4" s="136"/>
      <c r="C4" s="225" t="s">
        <v>113</v>
      </c>
      <c r="D4" s="126">
        <v>0</v>
      </c>
      <c r="E4" s="133" t="s">
        <v>8</v>
      </c>
      <c r="F4" s="122">
        <v>5</v>
      </c>
      <c r="G4" s="123">
        <f>IF(F4&gt;0,INDEX('pos-punti'!$A$1:$A$60,N(F4),1),0)</f>
        <v>45</v>
      </c>
      <c r="H4" s="122">
        <v>2</v>
      </c>
      <c r="I4" s="123">
        <f>IF(H4&gt;0,INDEX('pos-punti'!$A$1:$A$60,N(H4),1),0)</f>
        <v>80</v>
      </c>
      <c r="J4" s="122">
        <v>3</v>
      </c>
      <c r="K4" s="123">
        <f>IF(J4&gt;0,INDEX('pos-punti'!$A$1:$A$60,N(J4),1),0)</f>
        <v>60</v>
      </c>
      <c r="L4" s="122">
        <v>0</v>
      </c>
      <c r="M4" s="123">
        <f>IF(L4&gt;0,INDEX('pos-punti'!$A$1:$A$60,N(L4),1),0)</f>
        <v>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37">
        <f>G4+I4+K4+M4+O4+Q4+S4</f>
        <v>185</v>
      </c>
      <c r="U4" s="78"/>
    </row>
    <row r="5" spans="1:21" s="77" customFormat="1" ht="12.75" customHeight="1">
      <c r="A5" s="138">
        <v>3</v>
      </c>
      <c r="B5" s="136"/>
      <c r="C5" s="225" t="s">
        <v>61</v>
      </c>
      <c r="D5" s="125">
        <v>0</v>
      </c>
      <c r="E5" s="125" t="s">
        <v>9</v>
      </c>
      <c r="F5" s="122">
        <v>3</v>
      </c>
      <c r="G5" s="123">
        <f>IF(F5&gt;0,INDEX('pos-punti'!$A$1:$A$60,N(F5),1),0)</f>
        <v>60</v>
      </c>
      <c r="H5" s="122">
        <v>5</v>
      </c>
      <c r="I5" s="123">
        <f>IF(H5&gt;0,INDEX('pos-punti'!$A$1:$A$60,N(H5),1),0)</f>
        <v>45</v>
      </c>
      <c r="J5" s="122">
        <v>2</v>
      </c>
      <c r="K5" s="123">
        <f>IF(J5&gt;0,INDEX('pos-punti'!$A$1:$A$60,N(J5),1),0)</f>
        <v>80</v>
      </c>
      <c r="L5" s="122">
        <v>0</v>
      </c>
      <c r="M5" s="123">
        <f>IF(L5&gt;0,INDEX('pos-punti'!$A$1:$A$60,N(L5),1),0)</f>
        <v>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37">
        <f>G5+I5+K5+M5+O5+Q5+S5</f>
        <v>185</v>
      </c>
      <c r="U5" s="78"/>
    </row>
    <row r="6" spans="1:21" s="77" customFormat="1" ht="12.75" customHeight="1">
      <c r="A6" s="138">
        <v>4</v>
      </c>
      <c r="B6" s="136"/>
      <c r="C6" s="225" t="s">
        <v>53</v>
      </c>
      <c r="D6" s="122">
        <v>0</v>
      </c>
      <c r="E6" s="125" t="s">
        <v>13</v>
      </c>
      <c r="F6" s="122">
        <v>2</v>
      </c>
      <c r="G6" s="123">
        <f>IF(F6&gt;0,INDEX('pos-punti'!$A$1:$A$60,N(F6),1),0)</f>
        <v>80</v>
      </c>
      <c r="H6" s="122">
        <v>1</v>
      </c>
      <c r="I6" s="123">
        <f>IF(H6&gt;0,INDEX('pos-punti'!$A$1:$A$60,N(H6),1),0)</f>
        <v>100</v>
      </c>
      <c r="J6" s="122">
        <v>0</v>
      </c>
      <c r="K6" s="123">
        <f>IF(J6&gt;0,INDEX('pos-punti'!$A$1:$A$60,N(J6),1),0)</f>
        <v>0</v>
      </c>
      <c r="L6" s="122">
        <v>0</v>
      </c>
      <c r="M6" s="123">
        <f>IF(L6&gt;0,INDEX('pos-punti'!$A$1:$A$60,N(L6),1),0)</f>
        <v>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37">
        <f>G6+I6+K6+M6+O6+Q6+S6</f>
        <v>180</v>
      </c>
      <c r="U6" s="140"/>
    </row>
    <row r="7" spans="1:21" s="77" customFormat="1" ht="12.75" customHeight="1">
      <c r="A7" s="138">
        <v>5</v>
      </c>
      <c r="B7" s="136"/>
      <c r="C7" s="225" t="s">
        <v>76</v>
      </c>
      <c r="D7" s="122">
        <v>0</v>
      </c>
      <c r="E7" s="133" t="s">
        <v>9</v>
      </c>
      <c r="F7" s="122">
        <v>6</v>
      </c>
      <c r="G7" s="123">
        <f>IF(F7&gt;0,INDEX('pos-punti'!$A$1:$A$60,N(F7),1),0)</f>
        <v>40</v>
      </c>
      <c r="H7" s="122">
        <v>6</v>
      </c>
      <c r="I7" s="123">
        <f>IF(H7&gt;0,INDEX('pos-punti'!$A$1:$A$60,N(H7),1),0)</f>
        <v>40</v>
      </c>
      <c r="J7" s="122">
        <v>4</v>
      </c>
      <c r="K7" s="123">
        <f>IF(J7&gt;0,INDEX('pos-punti'!$A$1:$A$60,N(J7),1),0)</f>
        <v>50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37">
        <f>G7+I7+K7+M7+O7+Q7+S7</f>
        <v>130</v>
      </c>
      <c r="U7" s="78"/>
    </row>
    <row r="8" spans="1:48" ht="12.75" customHeight="1">
      <c r="A8" s="138">
        <v>6</v>
      </c>
      <c r="B8" s="122"/>
      <c r="C8" s="225" t="s">
        <v>34</v>
      </c>
      <c r="D8" s="126">
        <v>0</v>
      </c>
      <c r="E8" s="139" t="s">
        <v>11</v>
      </c>
      <c r="F8" s="122">
        <v>4</v>
      </c>
      <c r="G8" s="123">
        <f>IF(F8&gt;0,INDEX('pos-punti'!$A$1:$A$60,N(F8),1),0)</f>
        <v>50</v>
      </c>
      <c r="H8" s="122">
        <v>3</v>
      </c>
      <c r="I8" s="123">
        <f>IF(H8&gt;0,INDEX('pos-punti'!$A$1:$A$60,N(H8),1),0)</f>
        <v>60</v>
      </c>
      <c r="J8" s="122">
        <v>0</v>
      </c>
      <c r="K8" s="123">
        <f>IF(J8&gt;0,INDEX('pos-punti'!$A$1:$A$60,N(J8),1),0)</f>
        <v>0</v>
      </c>
      <c r="L8" s="122">
        <v>0</v>
      </c>
      <c r="M8" s="123">
        <f>IF(L8&gt;0,INDEX('pos-punti'!$A$1:$A$60,N(L8),1),0)</f>
        <v>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37">
        <f>G8+I8+K8+M8+O8+Q8+S8</f>
        <v>110</v>
      </c>
      <c r="U8" s="78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1:48" ht="12.75" customHeight="1">
      <c r="A9" s="138">
        <v>7</v>
      </c>
      <c r="B9" s="122"/>
      <c r="C9" s="225" t="s">
        <v>39</v>
      </c>
      <c r="D9" s="120">
        <v>0</v>
      </c>
      <c r="E9" s="133" t="s">
        <v>7</v>
      </c>
      <c r="F9" s="122">
        <v>9</v>
      </c>
      <c r="G9" s="123">
        <f>IF(F9&gt;0,INDEX('pos-punti'!$A$1:$A$60,N(F9),1),0)</f>
        <v>29</v>
      </c>
      <c r="H9" s="122">
        <v>7</v>
      </c>
      <c r="I9" s="123">
        <f>IF(H9&gt;0,INDEX('pos-punti'!$A$1:$A$60,N(H9),1),0)</f>
        <v>36</v>
      </c>
      <c r="J9" s="122">
        <v>5</v>
      </c>
      <c r="K9" s="123">
        <f>IF(J9&gt;0,INDEX('pos-punti'!$A$1:$A$60,N(J9),1),0)</f>
        <v>45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7">
        <f>G9+I9+K9+M9+O9+Q9+S9</f>
        <v>110</v>
      </c>
      <c r="U9" s="78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</row>
    <row r="10" spans="1:21" ht="12.75" customHeight="1">
      <c r="A10" s="138">
        <v>8</v>
      </c>
      <c r="B10" s="122"/>
      <c r="C10" s="225" t="s">
        <v>40</v>
      </c>
      <c r="D10" s="121">
        <v>0</v>
      </c>
      <c r="E10" s="133" t="s">
        <v>14</v>
      </c>
      <c r="F10" s="122">
        <v>10</v>
      </c>
      <c r="G10" s="123">
        <f>IF(F10&gt;0,INDEX('pos-punti'!$A$1:$A$60,N(F10),1),0)</f>
        <v>26</v>
      </c>
      <c r="H10" s="122">
        <v>8</v>
      </c>
      <c r="I10" s="123">
        <f>IF(H10&gt;0,INDEX('pos-punti'!$A$1:$A$60,N(H10),1),0)</f>
        <v>32</v>
      </c>
      <c r="J10" s="122">
        <v>6</v>
      </c>
      <c r="K10" s="123">
        <f>IF(J10&gt;0,INDEX('pos-punti'!$A$1:$A$60,N(J10),1),0)</f>
        <v>40</v>
      </c>
      <c r="L10" s="122">
        <v>0</v>
      </c>
      <c r="M10" s="123">
        <f>IF(L10&gt;0,INDEX('pos-punti'!$A$1:$A$60,N(L10),1),0)</f>
        <v>0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37">
        <f>G10+I10+K10+M10+O10+Q10+S10</f>
        <v>98</v>
      </c>
      <c r="U10" s="78"/>
    </row>
    <row r="11" spans="1:21" ht="12.75" customHeight="1">
      <c r="A11" s="138">
        <v>9</v>
      </c>
      <c r="B11" s="122"/>
      <c r="C11" s="225" t="s">
        <v>41</v>
      </c>
      <c r="D11" s="122">
        <v>0</v>
      </c>
      <c r="E11" s="133" t="s">
        <v>14</v>
      </c>
      <c r="F11" s="122">
        <v>11</v>
      </c>
      <c r="G11" s="123">
        <f>IF(F11&gt;0,INDEX('pos-punti'!$A$1:$A$60,N(F11),1),0)</f>
        <v>24</v>
      </c>
      <c r="H11" s="122">
        <v>9</v>
      </c>
      <c r="I11" s="123">
        <f>IF(H11&gt;0,INDEX('pos-punti'!$A$1:$A$60,N(H11),1),0)</f>
        <v>29</v>
      </c>
      <c r="J11" s="122">
        <v>7</v>
      </c>
      <c r="K11" s="123">
        <f>IF(J11&gt;0,INDEX('pos-punti'!$A$1:$A$60,N(J11),1),0)</f>
        <v>36</v>
      </c>
      <c r="L11" s="122">
        <v>0</v>
      </c>
      <c r="M11" s="123">
        <f>IF(L11&gt;0,INDEX('pos-punti'!$A$1:$A$60,N(L11),1),0)</f>
        <v>0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37">
        <f>G11+I11+K11+M11+O11+Q11+S11</f>
        <v>89</v>
      </c>
      <c r="U11" s="70"/>
    </row>
    <row r="12" spans="1:21" s="70" customFormat="1" ht="12.75" customHeight="1">
      <c r="A12" s="138">
        <v>10</v>
      </c>
      <c r="B12" s="122"/>
      <c r="C12" s="225" t="s">
        <v>35</v>
      </c>
      <c r="D12" s="125">
        <v>0</v>
      </c>
      <c r="E12" s="133" t="s">
        <v>6</v>
      </c>
      <c r="F12" s="122">
        <v>7</v>
      </c>
      <c r="G12" s="123">
        <f>IF(F12&gt;0,INDEX('pos-punti'!$A$1:$A$60,N(F12),1),0)</f>
        <v>36</v>
      </c>
      <c r="H12" s="122">
        <v>4</v>
      </c>
      <c r="I12" s="123">
        <f>IF(H12&gt;0,INDEX('pos-punti'!$A$1:$A$60,N(H12),1),0)</f>
        <v>50</v>
      </c>
      <c r="J12" s="122">
        <v>0</v>
      </c>
      <c r="K12" s="123">
        <f>IF(J12&gt;0,INDEX('pos-punti'!$A$1:$A$60,N(J12),1),0)</f>
        <v>0</v>
      </c>
      <c r="L12" s="122">
        <v>0</v>
      </c>
      <c r="M12" s="123">
        <f>IF(L12&gt;0,INDEX('pos-punti'!$A$1:$A$60,N(L12),1),0)</f>
        <v>0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2">
        <v>0</v>
      </c>
      <c r="S12" s="123">
        <f>IF(R12&gt;0,INDEX('pos-punti'!$A$1:$A$60,N(R12),1),0)</f>
        <v>0</v>
      </c>
      <c r="T12" s="137">
        <f>G12+I12+K12+M12+O12+Q12+S12</f>
        <v>86</v>
      </c>
      <c r="U12" s="78"/>
    </row>
    <row r="13" spans="1:21" s="70" customFormat="1" ht="12.75" customHeight="1">
      <c r="A13" s="138">
        <v>11</v>
      </c>
      <c r="B13" s="122"/>
      <c r="C13" s="225" t="s">
        <v>42</v>
      </c>
      <c r="D13" s="126">
        <v>0</v>
      </c>
      <c r="E13" s="125" t="s">
        <v>6</v>
      </c>
      <c r="F13" s="122">
        <v>12</v>
      </c>
      <c r="G13" s="123">
        <f>IF(F13&gt;0,INDEX('pos-punti'!$A$1:$A$60,N(F13),1),0)</f>
        <v>22</v>
      </c>
      <c r="H13" s="122">
        <v>11</v>
      </c>
      <c r="I13" s="123">
        <f>IF(H13&gt;0,INDEX('pos-punti'!$A$1:$A$60,N(H13),1),0)</f>
        <v>24</v>
      </c>
      <c r="J13" s="122">
        <v>9</v>
      </c>
      <c r="K13" s="123">
        <f>IF(J13&gt;0,INDEX('pos-punti'!$A$1:$A$60,N(J13),1),0)</f>
        <v>29</v>
      </c>
      <c r="L13" s="122">
        <v>0</v>
      </c>
      <c r="M13" s="123">
        <f>IF(L13&gt;0,INDEX('pos-punti'!$A$1:$A$60,N(L13),1),0)</f>
        <v>0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2">
        <v>0</v>
      </c>
      <c r="S13" s="123">
        <f>IF(R13&gt;0,INDEX('pos-punti'!$A$1:$A$60,N(R13),1),0)</f>
        <v>0</v>
      </c>
      <c r="T13" s="137">
        <f>G13+I13+K13+M13+O13+Q13+S13</f>
        <v>75</v>
      </c>
      <c r="U13" s="78"/>
    </row>
    <row r="14" spans="1:21" s="70" customFormat="1" ht="12.75" customHeight="1">
      <c r="A14" s="138">
        <v>12</v>
      </c>
      <c r="B14" s="143"/>
      <c r="C14" s="225" t="s">
        <v>146</v>
      </c>
      <c r="D14" s="122"/>
      <c r="E14" s="125" t="s">
        <v>14</v>
      </c>
      <c r="F14" s="122">
        <v>0</v>
      </c>
      <c r="G14" s="123">
        <f>IF(F14&gt;0,INDEX('pos-punti'!$A$1:$A$60,N(F14),1),0)</f>
        <v>0</v>
      </c>
      <c r="H14" s="122">
        <v>10</v>
      </c>
      <c r="I14" s="123">
        <f>IF(H14&gt;0,INDEX('pos-punti'!$A$1:$A$60,N(H14),1),0)</f>
        <v>26</v>
      </c>
      <c r="J14" s="122">
        <v>8</v>
      </c>
      <c r="K14" s="123">
        <f>IF(J14&gt;0,INDEX('pos-punti'!$A$1:$A$60,N(J14),1),0)</f>
        <v>32</v>
      </c>
      <c r="L14" s="122">
        <v>0</v>
      </c>
      <c r="M14" s="123">
        <f>IF(L14&gt;0,INDEX('pos-punti'!$A$1:$A$60,N(L14),1),0)</f>
        <v>0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2">
        <v>0</v>
      </c>
      <c r="S14" s="123">
        <f>IF(R14&gt;0,INDEX('pos-punti'!$A$1:$A$60,N(R14),1),0)</f>
        <v>0</v>
      </c>
      <c r="T14" s="137">
        <f>G14+I14+K14+M14+O14+Q14+S14</f>
        <v>58</v>
      </c>
      <c r="U14" s="78"/>
    </row>
    <row r="15" spans="1:21" s="70" customFormat="1" ht="12.75" customHeight="1">
      <c r="A15" s="138">
        <v>13</v>
      </c>
      <c r="B15" s="122"/>
      <c r="C15" s="225" t="s">
        <v>62</v>
      </c>
      <c r="D15" s="122">
        <v>0</v>
      </c>
      <c r="E15" s="139" t="s">
        <v>11</v>
      </c>
      <c r="F15" s="122">
        <v>8</v>
      </c>
      <c r="G15" s="123">
        <f>IF(F15&gt;0,INDEX('pos-punti'!$A$1:$A$60,N(F15),1),0)</f>
        <v>32</v>
      </c>
      <c r="H15" s="122">
        <v>0</v>
      </c>
      <c r="I15" s="123">
        <f>IF(H15&gt;0,INDEX('pos-punti'!$A$1:$A$60,N(H15),1),0)</f>
        <v>0</v>
      </c>
      <c r="J15" s="122">
        <v>0</v>
      </c>
      <c r="K15" s="123">
        <f>IF(J15&gt;0,INDEX('pos-punti'!$A$1:$A$60,N(J15),1),0)</f>
        <v>0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2">
        <v>0</v>
      </c>
      <c r="S15" s="123">
        <f>IF(R15&gt;0,INDEX('pos-punti'!$A$1:$A$60,N(R15),1),0)</f>
        <v>0</v>
      </c>
      <c r="T15" s="137">
        <f>G15+I15+K15+M15+O15+Q15+S15</f>
        <v>32</v>
      </c>
      <c r="U15" s="78"/>
    </row>
    <row r="16" spans="1:20" ht="12.75" customHeight="1">
      <c r="A16" s="138">
        <v>14</v>
      </c>
      <c r="B16" s="144"/>
      <c r="C16" s="225" t="s">
        <v>64</v>
      </c>
      <c r="D16" s="122">
        <v>0</v>
      </c>
      <c r="E16" s="125" t="s">
        <v>8</v>
      </c>
      <c r="F16" s="122">
        <v>13</v>
      </c>
      <c r="G16" s="123">
        <f>IF(F16&gt;0,INDEX('pos-punti'!$A$1:$A$60,N(F16),1),0)</f>
        <v>20</v>
      </c>
      <c r="H16" s="122">
        <v>0</v>
      </c>
      <c r="I16" s="123">
        <f>IF(H16&gt;0,INDEX('pos-punti'!$A$1:$A$60,N(H16),1),0)</f>
        <v>0</v>
      </c>
      <c r="J16" s="122">
        <v>0</v>
      </c>
      <c r="K16" s="123">
        <f>IF(J16&gt;0,INDEX('pos-punti'!$A$1:$A$60,N(J16),1),0)</f>
        <v>0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2">
        <v>0</v>
      </c>
      <c r="S16" s="123">
        <f>IF(R16&gt;0,INDEX('pos-punti'!$A$1:$A$60,N(R16),1),0)</f>
        <v>0</v>
      </c>
      <c r="T16" s="137">
        <f>G16+I16+K16+M16+O16+Q16+S16</f>
        <v>20</v>
      </c>
    </row>
    <row r="17" spans="3:4" ht="12.75" customHeight="1">
      <c r="C17" s="48"/>
      <c r="D17" s="14"/>
    </row>
    <row r="18" spans="3:4" ht="12.75" customHeight="1">
      <c r="C18" s="48"/>
      <c r="D18" s="14"/>
    </row>
    <row r="19" spans="3:4" ht="12.75" customHeight="1">
      <c r="C19" s="48"/>
      <c r="D19" s="14"/>
    </row>
    <row r="20" spans="3:4" ht="12.75" customHeight="1">
      <c r="C20" s="45"/>
      <c r="D20" s="46"/>
    </row>
    <row r="21" spans="3:4" ht="12.75" customHeight="1">
      <c r="C21" s="48"/>
      <c r="D21" s="14"/>
    </row>
  </sheetData>
  <sheetProtection selectLockedCells="1" selectUnlockedCells="1"/>
  <autoFilter ref="D1:D21"/>
  <mergeCells count="7">
    <mergeCell ref="R1:S1"/>
    <mergeCell ref="F1:G1"/>
    <mergeCell ref="H1:I1"/>
    <mergeCell ref="J1:K1"/>
    <mergeCell ref="L1:M1"/>
    <mergeCell ref="N1:O1"/>
    <mergeCell ref="P1:Q1"/>
  </mergeCells>
  <printOptions horizontalCentered="1" verticalCentered="1"/>
  <pageMargins left="0.7875" right="0.7875" top="1.18125" bottom="0.5902777777777778" header="0.5118055555555555" footer="0.5118055555555555"/>
  <pageSetup fitToHeight="2" fitToWidth="1" horizontalDpi="300" verticalDpi="300" orientation="landscape" paperSize="9" r:id="rId1"/>
  <headerFooter alignWithMargins="0">
    <oddHeader>&amp;C&amp;"Arial,Grassetto"QUALIFICAZIONI REGIONALI 2011
CATEGORIA RAGAZZI MASCHILE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="90" zoomScaleNormal="90" zoomScalePageLayoutView="0" workbookViewId="0" topLeftCell="A1">
      <selection activeCell="J2" sqref="J2"/>
    </sheetView>
  </sheetViews>
  <sheetFormatPr defaultColWidth="9.140625" defaultRowHeight="12.75" customHeight="1"/>
  <cols>
    <col min="1" max="1" width="3.421875" style="49" customWidth="1"/>
    <col min="2" max="2" width="8.8515625" style="50" customWidth="1"/>
    <col min="3" max="3" width="22.7109375" style="50" customWidth="1"/>
    <col min="4" max="4" width="6.421875" style="79" customWidth="1"/>
    <col min="5" max="5" width="19.421875" style="80" customWidth="1"/>
    <col min="6" max="6" width="5.00390625" style="54" customWidth="1"/>
    <col min="7" max="7" width="6.421875" style="50" customWidth="1"/>
    <col min="8" max="8" width="5.00390625" style="50" customWidth="1"/>
    <col min="9" max="9" width="5.7109375" style="50" customWidth="1"/>
    <col min="10" max="10" width="5.00390625" style="50" customWidth="1"/>
    <col min="11" max="11" width="9.00390625" style="50" customWidth="1"/>
    <col min="12" max="12" width="4.8515625" style="50" customWidth="1"/>
    <col min="13" max="13" width="8.57421875" style="50" customWidth="1"/>
    <col min="14" max="14" width="4.8515625" style="50" customWidth="1"/>
    <col min="15" max="15" width="5.7109375" style="50" customWidth="1"/>
    <col min="16" max="16" width="4.8515625" style="50" customWidth="1"/>
    <col min="17" max="19" width="5.7109375" style="50" customWidth="1"/>
    <col min="20" max="20" width="12.140625" style="55" customWidth="1"/>
    <col min="21" max="16384" width="9.140625" style="50" customWidth="1"/>
  </cols>
  <sheetData>
    <row r="1" spans="1:21" s="64" customFormat="1" ht="25.5" customHeight="1">
      <c r="A1" s="81"/>
      <c r="B1" s="82"/>
      <c r="C1" s="83"/>
      <c r="D1" s="84"/>
      <c r="E1" s="85"/>
      <c r="F1" s="228" t="s">
        <v>82</v>
      </c>
      <c r="G1" s="228"/>
      <c r="H1" s="229" t="s">
        <v>124</v>
      </c>
      <c r="I1" s="229"/>
      <c r="J1" s="229" t="s">
        <v>156</v>
      </c>
      <c r="K1" s="229"/>
      <c r="L1" s="229"/>
      <c r="M1" s="229"/>
      <c r="N1" s="229"/>
      <c r="O1" s="229"/>
      <c r="P1" s="227"/>
      <c r="Q1" s="227"/>
      <c r="R1" s="227"/>
      <c r="S1" s="227"/>
      <c r="T1" s="61"/>
      <c r="U1" s="50"/>
    </row>
    <row r="2" spans="1:40" ht="42.75" customHeight="1" thickBot="1">
      <c r="A2" s="86"/>
      <c r="B2" s="87" t="s">
        <v>0</v>
      </c>
      <c r="C2" s="88" t="s">
        <v>1</v>
      </c>
      <c r="D2" s="89" t="s">
        <v>2</v>
      </c>
      <c r="E2" s="90" t="s">
        <v>10</v>
      </c>
      <c r="F2" s="9" t="s">
        <v>4</v>
      </c>
      <c r="G2" s="10" t="s">
        <v>5</v>
      </c>
      <c r="H2" s="9" t="s">
        <v>4</v>
      </c>
      <c r="I2" s="10" t="s">
        <v>5</v>
      </c>
      <c r="J2" s="9" t="s">
        <v>4</v>
      </c>
      <c r="K2" s="10" t="s">
        <v>5</v>
      </c>
      <c r="L2" s="9" t="s">
        <v>4</v>
      </c>
      <c r="M2" s="10" t="s">
        <v>5</v>
      </c>
      <c r="N2" s="91" t="s">
        <v>4</v>
      </c>
      <c r="O2" s="92" t="s">
        <v>5</v>
      </c>
      <c r="P2" s="93" t="s">
        <v>4</v>
      </c>
      <c r="Q2" s="92" t="s">
        <v>5</v>
      </c>
      <c r="R2" s="91" t="s">
        <v>4</v>
      </c>
      <c r="S2" s="92" t="s">
        <v>5</v>
      </c>
      <c r="T2" s="145" t="s">
        <v>27</v>
      </c>
      <c r="U2" s="62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94" customFormat="1" ht="12.75" customHeight="1">
      <c r="A3" s="138">
        <v>1</v>
      </c>
      <c r="B3" s="226" t="s">
        <v>147</v>
      </c>
      <c r="C3" s="156" t="s">
        <v>115</v>
      </c>
      <c r="D3" s="122">
        <v>0</v>
      </c>
      <c r="E3" s="125" t="s">
        <v>12</v>
      </c>
      <c r="F3" s="122">
        <v>2</v>
      </c>
      <c r="G3" s="123">
        <f>IF(F3&gt;0,INDEX('pos-punti'!$A$1:$A$60,N(F3),1),0)</f>
        <v>80</v>
      </c>
      <c r="H3" s="122">
        <v>1</v>
      </c>
      <c r="I3" s="123">
        <f>IF(H3&gt;0,INDEX('pos-punti'!$A$1:$A$60,N(H3),1),0)</f>
        <v>100</v>
      </c>
      <c r="J3" s="122">
        <v>3</v>
      </c>
      <c r="K3" s="123">
        <f>IF(J3&gt;0,INDEX('pos-punti'!$A$1:$A$60,N(J3),1),0)</f>
        <v>60</v>
      </c>
      <c r="L3" s="122">
        <v>0</v>
      </c>
      <c r="M3" s="123">
        <f>IF(L3&gt;0,INDEX('pos-punti'!$A$1:$A$60,N(L3),1),0)</f>
        <v>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31">
        <f>G3+I3+K3+M3+O3+Q3+S3</f>
        <v>240</v>
      </c>
      <c r="U3" s="70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20" s="77" customFormat="1" ht="12.75" customHeight="1">
      <c r="A4" s="138">
        <v>2</v>
      </c>
      <c r="B4" s="149"/>
      <c r="C4" s="144" t="s">
        <v>114</v>
      </c>
      <c r="D4" s="122">
        <v>0</v>
      </c>
      <c r="E4" s="125" t="s">
        <v>11</v>
      </c>
      <c r="F4" s="122">
        <v>1</v>
      </c>
      <c r="G4" s="123">
        <f>IF(F4&gt;0,INDEX('pos-punti'!$A$1:$A$60,N(F4),1),0)</f>
        <v>100</v>
      </c>
      <c r="H4" s="122">
        <v>0</v>
      </c>
      <c r="I4" s="123">
        <f>IF(H4&gt;0,INDEX('pos-punti'!$A$1:$A$60,N(H4),1),0)</f>
        <v>0</v>
      </c>
      <c r="J4" s="122">
        <v>1</v>
      </c>
      <c r="K4" s="123">
        <f>IF(J4&gt;0,INDEX('pos-punti'!$A$1:$A$60,N(J4),1),0)</f>
        <v>100</v>
      </c>
      <c r="L4" s="122">
        <v>0</v>
      </c>
      <c r="M4" s="123">
        <f>IF(L4&gt;0,INDEX('pos-punti'!$A$1:$A$60,N(L4),1),0)</f>
        <v>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31">
        <f>G4+I4+K4+M4+O4+Q4+S4</f>
        <v>200</v>
      </c>
    </row>
    <row r="5" spans="1:20" s="70" customFormat="1" ht="12.75" customHeight="1">
      <c r="A5" s="138">
        <v>3</v>
      </c>
      <c r="B5" s="149"/>
      <c r="C5" s="144" t="s">
        <v>69</v>
      </c>
      <c r="D5" s="122">
        <v>0</v>
      </c>
      <c r="E5" s="125" t="s">
        <v>6</v>
      </c>
      <c r="F5" s="122">
        <v>3</v>
      </c>
      <c r="G5" s="123">
        <f>IF(F5&gt;0,INDEX('pos-punti'!$A$1:$A$60,N(F5),1),0)</f>
        <v>60</v>
      </c>
      <c r="H5" s="122">
        <v>4</v>
      </c>
      <c r="I5" s="123">
        <f>IF(H5&gt;0,INDEX('pos-punti'!$A$1:$A$60,N(H5),1),0)</f>
        <v>50</v>
      </c>
      <c r="J5" s="122">
        <v>2</v>
      </c>
      <c r="K5" s="123">
        <f>IF(J5&gt;0,INDEX('pos-punti'!$A$1:$A$60,N(J5),1),0)</f>
        <v>80</v>
      </c>
      <c r="L5" s="122">
        <v>0</v>
      </c>
      <c r="M5" s="123">
        <f>IF(L5&gt;0,INDEX('pos-punti'!$A$1:$A$60,N(L5),1),0)</f>
        <v>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31">
        <f>G5+I5+K5+M5+O5+Q5+S5</f>
        <v>190</v>
      </c>
    </row>
    <row r="6" spans="1:40" ht="12.75" customHeight="1">
      <c r="A6" s="138">
        <v>4</v>
      </c>
      <c r="B6" s="149"/>
      <c r="C6" s="144" t="s">
        <v>70</v>
      </c>
      <c r="D6" s="122">
        <v>0</v>
      </c>
      <c r="E6" s="125" t="s">
        <v>8</v>
      </c>
      <c r="F6" s="122">
        <v>4</v>
      </c>
      <c r="G6" s="123">
        <f>IF(F6&gt;0,INDEX('pos-punti'!$A$1:$A$60,N(F6),1),0)</f>
        <v>50</v>
      </c>
      <c r="H6" s="122">
        <v>3</v>
      </c>
      <c r="I6" s="123">
        <f>IF(H6&gt;0,INDEX('pos-punti'!$A$1:$A$60,N(H6),1),0)</f>
        <v>60</v>
      </c>
      <c r="J6" s="122">
        <v>5</v>
      </c>
      <c r="K6" s="123">
        <f>IF(J6&gt;0,INDEX('pos-punti'!$A$1:$A$60,N(J6),1),0)</f>
        <v>45</v>
      </c>
      <c r="L6" s="122">
        <v>0</v>
      </c>
      <c r="M6" s="123">
        <f>IF(L6&gt;0,INDEX('pos-punti'!$A$1:$A$60,N(L6),1),0)</f>
        <v>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31">
        <f>G6+I6+K6+M6+O6+Q6+S6</f>
        <v>155</v>
      </c>
      <c r="U6" s="70"/>
      <c r="V6" s="70">
        <v>9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2.75" customHeight="1">
      <c r="A7" s="138">
        <v>5</v>
      </c>
      <c r="B7" s="149"/>
      <c r="C7" s="147" t="s">
        <v>75</v>
      </c>
      <c r="D7" s="122">
        <v>0</v>
      </c>
      <c r="E7" s="125" t="s">
        <v>8</v>
      </c>
      <c r="F7" s="122">
        <v>5</v>
      </c>
      <c r="G7" s="123">
        <f>IF(F7&gt;0,INDEX('pos-punti'!$A$1:$A$60,N(F7),1),0)</f>
        <v>45</v>
      </c>
      <c r="H7" s="122">
        <v>7</v>
      </c>
      <c r="I7" s="123">
        <f>IF(H7&gt;0,INDEX('pos-punti'!$A$1:$A$60,N(H7),1),0)</f>
        <v>36</v>
      </c>
      <c r="J7" s="122">
        <v>6</v>
      </c>
      <c r="K7" s="123">
        <f>IF(J7&gt;0,INDEX('pos-punti'!$A$1:$A$60,N(J7),1),0)</f>
        <v>40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31">
        <f>G7+I7+K7+M7+O7+Q7+S7</f>
        <v>121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20" ht="12.75" customHeight="1">
      <c r="A8" s="138">
        <v>6</v>
      </c>
      <c r="B8" s="144"/>
      <c r="C8" s="144" t="s">
        <v>144</v>
      </c>
      <c r="D8" s="122">
        <v>0</v>
      </c>
      <c r="E8" s="125" t="s">
        <v>13</v>
      </c>
      <c r="F8" s="122">
        <v>0</v>
      </c>
      <c r="G8" s="123">
        <f>IF(F8&gt;0,INDEX('pos-punti'!$A$1:$A$60,N(F8),1),0)</f>
        <v>0</v>
      </c>
      <c r="H8" s="122">
        <v>5</v>
      </c>
      <c r="I8" s="123">
        <f>IF(H8&gt;0,INDEX('pos-punti'!$A$1:$A$60,N(H8),1),0)</f>
        <v>45</v>
      </c>
      <c r="J8" s="122">
        <v>4</v>
      </c>
      <c r="K8" s="123">
        <f>IF(J8&gt;0,INDEX('pos-punti'!$A$1:$A$60,N(J8),1),0)</f>
        <v>50</v>
      </c>
      <c r="L8" s="122">
        <v>0</v>
      </c>
      <c r="M8" s="123">
        <f>IF(L8&gt;0,INDEX('pos-punti'!$A$1:$A$60,N(L8),1),0)</f>
        <v>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31">
        <f>G8+I8+K8+M8+O8+Q8+S8</f>
        <v>95</v>
      </c>
    </row>
    <row r="9" spans="1:20" ht="12.75" customHeight="1">
      <c r="A9" s="138">
        <v>7</v>
      </c>
      <c r="B9" s="144"/>
      <c r="C9" s="203" t="s">
        <v>143</v>
      </c>
      <c r="D9" s="122">
        <v>0</v>
      </c>
      <c r="E9" s="125" t="s">
        <v>12</v>
      </c>
      <c r="F9" s="122">
        <v>0</v>
      </c>
      <c r="G9" s="123">
        <f>IF(F9&gt;0,INDEX('pos-punti'!$A$1:$A$60,N(F9),1),0)</f>
        <v>0</v>
      </c>
      <c r="H9" s="122">
        <v>2</v>
      </c>
      <c r="I9" s="123">
        <f>IF(H9&gt;0,INDEX('pos-punti'!$A$1:$A$60,N(H9),1),0)</f>
        <v>80</v>
      </c>
      <c r="J9" s="122">
        <v>0</v>
      </c>
      <c r="K9" s="123">
        <f>IF(J9&gt;0,INDEX('pos-punti'!$A$1:$A$60,N(J9),1),0)</f>
        <v>0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1">
        <f>G9+I9+K9+M9+O9+Q9+S9</f>
        <v>80</v>
      </c>
    </row>
    <row r="10" spans="1:20" ht="12.75" customHeight="1">
      <c r="A10" s="138">
        <v>8</v>
      </c>
      <c r="B10" s="144"/>
      <c r="C10" s="144" t="s">
        <v>145</v>
      </c>
      <c r="D10" s="122">
        <v>0</v>
      </c>
      <c r="E10" s="125" t="s">
        <v>14</v>
      </c>
      <c r="F10" s="122">
        <v>0</v>
      </c>
      <c r="G10" s="123">
        <f>IF(F10&gt;0,INDEX('pos-punti'!$A$1:$A$60,N(F10),1),0)</f>
        <v>0</v>
      </c>
      <c r="H10" s="122">
        <v>6</v>
      </c>
      <c r="I10" s="123">
        <f>IF(H10&gt;0,INDEX('pos-punti'!$A$1:$A$60,N(H10),1),0)</f>
        <v>40</v>
      </c>
      <c r="J10" s="122">
        <v>0</v>
      </c>
      <c r="K10" s="123">
        <f>IF(J10&gt;0,INDEX('pos-punti'!$A$1:$A$60,N(J10),1),0)</f>
        <v>0</v>
      </c>
      <c r="L10" s="122">
        <v>0</v>
      </c>
      <c r="M10" s="123">
        <f>IF(L10&gt;0,INDEX('pos-punti'!$A$1:$A$60,N(L10),1),0)</f>
        <v>0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31">
        <f>G10+I10+K10+M10+O10+Q10+S10</f>
        <v>40</v>
      </c>
    </row>
    <row r="11" ht="12.75" customHeight="1">
      <c r="D11" s="14"/>
    </row>
    <row r="12" ht="12.75" customHeight="1">
      <c r="D12" s="14"/>
    </row>
    <row r="13" ht="12.75" customHeight="1">
      <c r="D13" s="14"/>
    </row>
    <row r="14" ht="12.75" customHeight="1">
      <c r="D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  <row r="20" ht="12.75" customHeight="1">
      <c r="D20" s="14"/>
    </row>
    <row r="21" ht="12.75" customHeight="1">
      <c r="D21" s="14"/>
    </row>
    <row r="22" ht="12.75" customHeight="1">
      <c r="D22" s="14"/>
    </row>
    <row r="23" ht="12.75" customHeight="1">
      <c r="D23" s="14"/>
    </row>
    <row r="24" ht="12.75" customHeight="1">
      <c r="D24" s="14"/>
    </row>
    <row r="25" ht="12.75" customHeight="1">
      <c r="D25" s="14"/>
    </row>
    <row r="26" ht="12.75" customHeight="1">
      <c r="D26" s="14"/>
    </row>
    <row r="27" ht="12.75" customHeight="1">
      <c r="D27" s="14"/>
    </row>
    <row r="28" ht="12.75" customHeight="1">
      <c r="D28" s="14"/>
    </row>
    <row r="29" ht="12.75" customHeight="1">
      <c r="D29" s="14"/>
    </row>
    <row r="30" ht="12.75" customHeight="1">
      <c r="D30" s="14"/>
    </row>
    <row r="31" ht="12.75" customHeight="1">
      <c r="D31" s="14"/>
    </row>
    <row r="32" ht="12.75" customHeight="1">
      <c r="D32" s="14"/>
    </row>
    <row r="33" ht="12.75" customHeight="1">
      <c r="D33" s="14"/>
    </row>
    <row r="34" ht="12.75" customHeight="1">
      <c r="D34" s="14"/>
    </row>
    <row r="35" ht="12.75" customHeight="1">
      <c r="D35" s="14"/>
    </row>
    <row r="36" ht="12.75" customHeight="1">
      <c r="D36" s="14"/>
    </row>
    <row r="37" ht="12.75" customHeight="1">
      <c r="D37" s="14"/>
    </row>
    <row r="38" ht="12.75" customHeight="1">
      <c r="D38" s="14"/>
    </row>
    <row r="39" ht="12.75" customHeight="1">
      <c r="D39" s="14"/>
    </row>
    <row r="40" ht="12.75" customHeight="1">
      <c r="D40" s="14"/>
    </row>
    <row r="41" ht="12.75" customHeight="1">
      <c r="D41" s="14"/>
    </row>
    <row r="42" ht="12.75" customHeight="1">
      <c r="D42" s="14"/>
    </row>
    <row r="43" ht="12.75" customHeight="1">
      <c r="D43" s="14"/>
    </row>
    <row r="44" ht="12.75" customHeight="1">
      <c r="D44" s="14"/>
    </row>
    <row r="45" ht="12.75" customHeight="1">
      <c r="D45" s="14"/>
    </row>
    <row r="46" ht="12.75" customHeight="1">
      <c r="D46" s="14"/>
    </row>
    <row r="47" ht="12.75" customHeight="1">
      <c r="D47" s="14"/>
    </row>
    <row r="48" ht="12.75" customHeight="1">
      <c r="D48" s="14"/>
    </row>
    <row r="49" ht="12.75" customHeight="1">
      <c r="D49" s="14"/>
    </row>
    <row r="50" ht="12.75" customHeight="1">
      <c r="D50" s="14"/>
    </row>
    <row r="51" ht="12.75" customHeight="1">
      <c r="D51" s="14"/>
    </row>
    <row r="52" ht="12.75" customHeight="1">
      <c r="D52" s="14"/>
    </row>
  </sheetData>
  <sheetProtection selectLockedCells="1" selectUnlockedCells="1"/>
  <autoFilter ref="D1:D52"/>
  <mergeCells count="7">
    <mergeCell ref="R1:S1"/>
    <mergeCell ref="F1:G1"/>
    <mergeCell ref="H1:I1"/>
    <mergeCell ref="J1:K1"/>
    <mergeCell ref="L1:M1"/>
    <mergeCell ref="N1:O1"/>
    <mergeCell ref="P1:Q1"/>
  </mergeCells>
  <printOptions horizontalCentered="1" verticalCentered="1"/>
  <pageMargins left="0.7875" right="0.7875" top="1.18125" bottom="0.9840277777777777" header="0.5118055555555555" footer="0.5118055555555555"/>
  <pageSetup fitToHeight="3" fitToWidth="1" horizontalDpi="300" verticalDpi="300" orientation="landscape" paperSize="9" r:id="rId1"/>
  <headerFooter alignWithMargins="0">
    <oddHeader>&amp;C&amp;"Arial,Grassetto"QUALIFICAZIONI REGIONALI 2011
CATEGORIA RAGAZZI FEMMINILE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J2" sqref="J2"/>
    </sheetView>
  </sheetViews>
  <sheetFormatPr defaultColWidth="9.140625" defaultRowHeight="12.75" customHeight="1"/>
  <cols>
    <col min="1" max="1" width="3.421875" style="80" customWidth="1"/>
    <col min="2" max="2" width="9.8515625" style="54" customWidth="1"/>
    <col min="3" max="3" width="19.00390625" style="50" customWidth="1"/>
    <col min="4" max="4" width="5.421875" style="54" customWidth="1"/>
    <col min="5" max="5" width="21.00390625" style="53" customWidth="1"/>
    <col min="6" max="6" width="5.00390625" style="54" customWidth="1"/>
    <col min="7" max="7" width="6.8515625" style="50" customWidth="1"/>
    <col min="8" max="8" width="5.00390625" style="54" customWidth="1"/>
    <col min="9" max="9" width="5.140625" style="50" customWidth="1"/>
    <col min="10" max="10" width="5.00390625" style="54" customWidth="1"/>
    <col min="11" max="11" width="6.57421875" style="50" customWidth="1"/>
    <col min="12" max="12" width="4.8515625" style="54" customWidth="1"/>
    <col min="13" max="13" width="6.28125" style="50" customWidth="1"/>
    <col min="14" max="14" width="4.8515625" style="54" customWidth="1"/>
    <col min="15" max="15" width="5.140625" style="50" customWidth="1"/>
    <col min="16" max="16" width="4.8515625" style="50" customWidth="1"/>
    <col min="17" max="19" width="5.140625" style="50" customWidth="1"/>
    <col min="20" max="20" width="11.421875" style="55" customWidth="1"/>
    <col min="21" max="21" width="9.140625" style="95" customWidth="1"/>
    <col min="22" max="22" width="9.140625" style="50" customWidth="1"/>
    <col min="23" max="23" width="24.7109375" style="50" customWidth="1"/>
    <col min="24" max="16384" width="9.140625" style="50" customWidth="1"/>
  </cols>
  <sheetData>
    <row r="1" spans="1:54" s="64" customFormat="1" ht="25.5" customHeight="1" thickBot="1">
      <c r="A1" s="81"/>
      <c r="B1" s="82"/>
      <c r="C1" s="200"/>
      <c r="D1" s="82"/>
      <c r="E1" s="60"/>
      <c r="F1" s="228" t="s">
        <v>82</v>
      </c>
      <c r="G1" s="228"/>
      <c r="H1" s="229" t="s">
        <v>124</v>
      </c>
      <c r="I1" s="229"/>
      <c r="J1" s="229" t="s">
        <v>156</v>
      </c>
      <c r="K1" s="229"/>
      <c r="L1" s="229"/>
      <c r="M1" s="229"/>
      <c r="N1" s="229"/>
      <c r="O1" s="229"/>
      <c r="P1" s="227"/>
      <c r="Q1" s="227"/>
      <c r="R1" s="227"/>
      <c r="S1" s="227"/>
      <c r="T1" s="116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40.5" customHeight="1">
      <c r="A2" s="65"/>
      <c r="B2" s="96" t="s">
        <v>0</v>
      </c>
      <c r="C2" s="206" t="s">
        <v>1</v>
      </c>
      <c r="D2" s="97" t="s">
        <v>2</v>
      </c>
      <c r="E2" s="69" t="s">
        <v>3</v>
      </c>
      <c r="F2" s="93" t="s">
        <v>4</v>
      </c>
      <c r="G2" s="10" t="s">
        <v>5</v>
      </c>
      <c r="H2" s="9" t="s">
        <v>4</v>
      </c>
      <c r="I2" s="10" t="s">
        <v>5</v>
      </c>
      <c r="J2" s="9" t="s">
        <v>4</v>
      </c>
      <c r="K2" s="10" t="s">
        <v>5</v>
      </c>
      <c r="L2" s="9" t="s">
        <v>4</v>
      </c>
      <c r="M2" s="10" t="s">
        <v>5</v>
      </c>
      <c r="N2" s="9" t="s">
        <v>4</v>
      </c>
      <c r="O2" s="10" t="s">
        <v>5</v>
      </c>
      <c r="P2" s="9" t="s">
        <v>4</v>
      </c>
      <c r="Q2" s="10" t="s">
        <v>5</v>
      </c>
      <c r="R2" s="9" t="s">
        <v>4</v>
      </c>
      <c r="S2" s="10" t="s">
        <v>5</v>
      </c>
      <c r="T2" s="141" t="s">
        <v>27</v>
      </c>
      <c r="U2" s="117"/>
      <c r="V2" s="70"/>
      <c r="W2" s="98"/>
      <c r="X2" s="98"/>
      <c r="Y2" s="98"/>
      <c r="Z2" s="98"/>
      <c r="AA2" s="98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</row>
    <row r="3" spans="1:37" s="70" customFormat="1" ht="12.75" customHeight="1" thickBot="1">
      <c r="A3" s="138">
        <v>1</v>
      </c>
      <c r="B3" s="226" t="s">
        <v>147</v>
      </c>
      <c r="C3" s="202" t="s">
        <v>49</v>
      </c>
      <c r="D3" s="122">
        <v>0</v>
      </c>
      <c r="E3" s="125" t="s">
        <v>13</v>
      </c>
      <c r="F3" s="122">
        <v>1</v>
      </c>
      <c r="G3" s="123">
        <f>IF(F3&gt;0,INDEX('pos-punti'!$A$1:$A$60,N(F3),1),0)</f>
        <v>100</v>
      </c>
      <c r="H3" s="122">
        <v>1</v>
      </c>
      <c r="I3" s="123">
        <f>IF(H3&gt;0,INDEX('pos-punti'!$A$1:$A$60,N(H3),1),0)</f>
        <v>100</v>
      </c>
      <c r="J3" s="122">
        <v>1</v>
      </c>
      <c r="K3" s="123">
        <f>IF(J3&gt;0,INDEX('pos-punti'!$A$1:$A$60,N(J3),1),0)</f>
        <v>100</v>
      </c>
      <c r="L3" s="122">
        <v>0</v>
      </c>
      <c r="M3" s="123">
        <f>IF(L3&gt;0,INDEX('pos-punti'!$A$1:$A$60,N(L3),1),0)</f>
        <v>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31">
        <f>G3+I3+K3+M3+O3+Q3+S3</f>
        <v>300</v>
      </c>
      <c r="U3" s="150"/>
      <c r="V3" s="19"/>
      <c r="W3" s="19"/>
      <c r="X3" s="71"/>
      <c r="Y3" s="72"/>
      <c r="Z3" s="71"/>
      <c r="AA3" s="72"/>
      <c r="AB3" s="71"/>
      <c r="AC3" s="72"/>
      <c r="AD3" s="71"/>
      <c r="AE3" s="72"/>
      <c r="AF3" s="71"/>
      <c r="AG3" s="72"/>
      <c r="AH3" s="71"/>
      <c r="AI3" s="99"/>
      <c r="AJ3" s="73"/>
      <c r="AK3" s="100"/>
    </row>
    <row r="4" spans="1:54" s="76" customFormat="1" ht="12.75" customHeight="1">
      <c r="A4" s="138">
        <v>2</v>
      </c>
      <c r="B4" s="122"/>
      <c r="C4" s="202" t="s">
        <v>52</v>
      </c>
      <c r="D4" s="122">
        <v>0</v>
      </c>
      <c r="E4" s="139" t="s">
        <v>11</v>
      </c>
      <c r="F4" s="122">
        <v>2</v>
      </c>
      <c r="G4" s="123">
        <f>IF(F4&gt;0,INDEX('pos-punti'!$A$1:$A$60,N(F4),1),0)</f>
        <v>80</v>
      </c>
      <c r="H4" s="122">
        <v>2</v>
      </c>
      <c r="I4" s="123">
        <f>IF(H4&gt;0,INDEX('pos-punti'!$A$1:$A$60,N(H4),1),0)</f>
        <v>80</v>
      </c>
      <c r="J4" s="122">
        <v>2</v>
      </c>
      <c r="K4" s="123">
        <f>IF(J4&gt;0,INDEX('pos-punti'!$A$1:$A$60,N(J4),1),0)</f>
        <v>80</v>
      </c>
      <c r="L4" s="122">
        <v>0</v>
      </c>
      <c r="M4" s="123">
        <f>IF(L4&gt;0,INDEX('pos-punti'!$A$1:$A$60,N(L4),1),0)</f>
        <v>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31">
        <f>G4+I4+K4+M4+O4+Q4+S4</f>
        <v>240</v>
      </c>
      <c r="U4" s="117"/>
      <c r="V4" s="70"/>
      <c r="W4" s="98"/>
      <c r="X4" s="98"/>
      <c r="Y4" s="98"/>
      <c r="Z4" s="98"/>
      <c r="AA4" s="98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</row>
    <row r="5" spans="1:27" s="70" customFormat="1" ht="12.75" customHeight="1">
      <c r="A5" s="138">
        <v>3</v>
      </c>
      <c r="B5" s="122"/>
      <c r="C5" s="202" t="s">
        <v>80</v>
      </c>
      <c r="D5" s="122">
        <v>0</v>
      </c>
      <c r="E5" s="139" t="s">
        <v>9</v>
      </c>
      <c r="F5" s="122">
        <v>3</v>
      </c>
      <c r="G5" s="123">
        <f>IF(F5&gt;0,INDEX('pos-punti'!$A$1:$A$60,N(F5),1),0)</f>
        <v>60</v>
      </c>
      <c r="H5" s="122">
        <v>3</v>
      </c>
      <c r="I5" s="123">
        <f>IF(H5&gt;0,INDEX('pos-punti'!$A$1:$A$60,N(H5),1),0)</f>
        <v>60</v>
      </c>
      <c r="J5" s="122">
        <v>3</v>
      </c>
      <c r="K5" s="123">
        <f>IF(J5&gt;0,INDEX('pos-punti'!$A$1:$A$60,N(J5),1),0)</f>
        <v>60</v>
      </c>
      <c r="L5" s="122">
        <v>0</v>
      </c>
      <c r="M5" s="123">
        <f>IF(L5&gt;0,INDEX('pos-punti'!$A$1:$A$60,N(L5),1),0)</f>
        <v>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34">
        <f>G5+I5+K5+M5+O5+Q5+S5</f>
        <v>180</v>
      </c>
      <c r="U5" s="117"/>
      <c r="W5" s="98"/>
      <c r="X5" s="98"/>
      <c r="Y5" s="98"/>
      <c r="Z5" s="98"/>
      <c r="AA5" s="98"/>
    </row>
    <row r="6" spans="1:27" s="70" customFormat="1" ht="12.75" customHeight="1">
      <c r="A6" s="138">
        <v>4</v>
      </c>
      <c r="B6" s="122"/>
      <c r="C6" s="202" t="s">
        <v>56</v>
      </c>
      <c r="D6" s="125">
        <v>0</v>
      </c>
      <c r="E6" s="139" t="s">
        <v>11</v>
      </c>
      <c r="F6" s="122">
        <v>6</v>
      </c>
      <c r="G6" s="123">
        <f>IF(F6&gt;0,INDEX('pos-punti'!$A$1:$A$60,N(F6),1),0)</f>
        <v>40</v>
      </c>
      <c r="H6" s="122">
        <v>5</v>
      </c>
      <c r="I6" s="123">
        <f>IF(H6&gt;0,INDEX('pos-punti'!$A$1:$A$60,N(H6),1),0)</f>
        <v>45</v>
      </c>
      <c r="J6" s="122">
        <v>4</v>
      </c>
      <c r="K6" s="123">
        <f>IF(J6&gt;0,INDEX('pos-punti'!$A$1:$A$60,N(J6),1),0)</f>
        <v>50</v>
      </c>
      <c r="L6" s="122">
        <v>0</v>
      </c>
      <c r="M6" s="123">
        <f>IF(L6&gt;0,INDEX('pos-punti'!$A$1:$A$60,N(L6),1),0)</f>
        <v>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31">
        <f>G6+I6+K6+M6+O6+Q6+S6</f>
        <v>135</v>
      </c>
      <c r="U6" s="117"/>
      <c r="W6" s="98"/>
      <c r="X6" s="98"/>
      <c r="Y6" s="98"/>
      <c r="Z6" s="98"/>
      <c r="AA6" s="98"/>
    </row>
    <row r="7" spans="1:54" s="75" customFormat="1" ht="12.75" customHeight="1" thickBot="1">
      <c r="A7" s="138">
        <v>5</v>
      </c>
      <c r="B7" s="122"/>
      <c r="C7" s="202" t="s">
        <v>54</v>
      </c>
      <c r="D7" s="126">
        <v>0</v>
      </c>
      <c r="E7" s="125" t="s">
        <v>12</v>
      </c>
      <c r="F7" s="122">
        <v>5</v>
      </c>
      <c r="G7" s="123">
        <f>IF(F7&gt;0,INDEX('pos-punti'!$A$1:$A$60,N(F7),1),0)</f>
        <v>45</v>
      </c>
      <c r="H7" s="122">
        <v>7</v>
      </c>
      <c r="I7" s="123">
        <f>IF(H7&gt;0,INDEX('pos-punti'!$A$1:$A$60,N(H7),1),0)</f>
        <v>36</v>
      </c>
      <c r="J7" s="122">
        <v>5</v>
      </c>
      <c r="K7" s="123">
        <f>IF(J7&gt;0,INDEX('pos-punti'!$A$1:$A$60,N(J7),1),0)</f>
        <v>45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31">
        <f>G7+I7+K7+M7+O7+Q7+S7</f>
        <v>126</v>
      </c>
      <c r="U7" s="117"/>
      <c r="V7" s="70"/>
      <c r="W7" s="98"/>
      <c r="X7" s="98"/>
      <c r="Y7" s="98"/>
      <c r="Z7" s="98"/>
      <c r="AA7" s="98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</row>
    <row r="8" spans="1:54" s="76" customFormat="1" ht="12.75" customHeight="1">
      <c r="A8" s="138">
        <v>6</v>
      </c>
      <c r="B8" s="122"/>
      <c r="C8" s="202" t="s">
        <v>55</v>
      </c>
      <c r="D8" s="120">
        <v>0</v>
      </c>
      <c r="E8" s="133" t="s">
        <v>11</v>
      </c>
      <c r="F8" s="122">
        <v>7</v>
      </c>
      <c r="G8" s="123">
        <f>IF(F8&gt;0,INDEX('pos-punti'!$A$1:$A$60,N(F8),1),0)</f>
        <v>36</v>
      </c>
      <c r="H8" s="122">
        <v>6</v>
      </c>
      <c r="I8" s="123">
        <f>IF(H8&gt;0,INDEX('pos-punti'!$A$1:$A$60,N(H8),1),0)</f>
        <v>40</v>
      </c>
      <c r="J8" s="122">
        <v>10</v>
      </c>
      <c r="K8" s="123">
        <f>IF(J8&gt;0,INDEX('pos-punti'!$A$1:$A$60,N(J8),1),0)</f>
        <v>26</v>
      </c>
      <c r="L8" s="122">
        <v>0</v>
      </c>
      <c r="M8" s="123">
        <f>IF(L8&gt;0,INDEX('pos-punti'!$A$1:$A$60,N(L8),1),0)</f>
        <v>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31">
        <f>G8+I8+K8+M8+O8+Q8+S8</f>
        <v>102</v>
      </c>
      <c r="U8" s="117">
        <v>2</v>
      </c>
      <c r="V8" s="70"/>
      <c r="W8" s="98"/>
      <c r="X8" s="98"/>
      <c r="Y8" s="98"/>
      <c r="Z8" s="98"/>
      <c r="AA8" s="98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spans="1:27" s="70" customFormat="1" ht="12.75" customHeight="1">
      <c r="A9" s="138">
        <v>7</v>
      </c>
      <c r="B9" s="122"/>
      <c r="C9" s="202" t="s">
        <v>57</v>
      </c>
      <c r="D9" s="125">
        <v>0</v>
      </c>
      <c r="E9" s="133" t="s">
        <v>14</v>
      </c>
      <c r="F9" s="122">
        <v>8</v>
      </c>
      <c r="G9" s="123">
        <f>IF(F9&gt;0,INDEX('pos-punti'!$A$1:$A$60,N(F9),1),0)</f>
        <v>32</v>
      </c>
      <c r="H9" s="122">
        <v>9</v>
      </c>
      <c r="I9" s="123">
        <f>IF(H9&gt;0,INDEX('pos-punti'!$A$1:$A$60,N(H9),1),0)</f>
        <v>29</v>
      </c>
      <c r="J9" s="122">
        <v>6</v>
      </c>
      <c r="K9" s="123">
        <f>IF(J9&gt;0,INDEX('pos-punti'!$A$1:$A$60,N(J9),1),0)</f>
        <v>40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1">
        <f>G9+I9+K9+M9+O9+Q9+S9</f>
        <v>101</v>
      </c>
      <c r="U9" s="117"/>
      <c r="W9" s="98"/>
      <c r="X9" s="98"/>
      <c r="Y9" s="98"/>
      <c r="Z9" s="98"/>
      <c r="AA9" s="98"/>
    </row>
    <row r="10" spans="1:54" ht="12.75" customHeight="1">
      <c r="A10" s="138">
        <v>8</v>
      </c>
      <c r="B10" s="122"/>
      <c r="C10" s="202" t="s">
        <v>51</v>
      </c>
      <c r="D10" s="122">
        <v>0</v>
      </c>
      <c r="E10" s="125" t="s">
        <v>9</v>
      </c>
      <c r="F10" s="122">
        <v>4</v>
      </c>
      <c r="G10" s="123">
        <f>IF(F10&gt;0,INDEX('pos-punti'!$A$1:$A$60,N(F10),1),0)</f>
        <v>50</v>
      </c>
      <c r="H10" s="122">
        <v>4</v>
      </c>
      <c r="I10" s="123">
        <f>IF(H10&gt;0,INDEX('pos-punti'!$A$1:$A$60,N(H10),1),0)</f>
        <v>50</v>
      </c>
      <c r="J10" s="122">
        <v>0</v>
      </c>
      <c r="K10" s="123">
        <f>IF(J10&gt;0,INDEX('pos-punti'!$A$1:$A$60,N(J10),1),0)</f>
        <v>0</v>
      </c>
      <c r="L10" s="122">
        <v>0</v>
      </c>
      <c r="M10" s="123">
        <f>IF(L10&gt;0,INDEX('pos-punti'!$A$1:$A$60,N(L10),1),0)</f>
        <v>0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31">
        <f>G10+I10+K10+M10+O10+Q10+S10</f>
        <v>100</v>
      </c>
      <c r="U10" s="117"/>
      <c r="V10" s="70"/>
      <c r="W10" s="98"/>
      <c r="X10" s="98"/>
      <c r="Y10" s="98"/>
      <c r="Z10" s="98"/>
      <c r="AA10" s="98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</row>
    <row r="11" spans="1:20" ht="12.75" customHeight="1">
      <c r="A11" s="138">
        <v>14</v>
      </c>
      <c r="B11" s="122"/>
      <c r="C11" s="202" t="s">
        <v>58</v>
      </c>
      <c r="D11" s="120">
        <v>0</v>
      </c>
      <c r="E11" s="139" t="s">
        <v>11</v>
      </c>
      <c r="F11" s="122">
        <v>10</v>
      </c>
      <c r="G11" s="123">
        <f>IF(F11&gt;0,INDEX('pos-punti'!$A$1:$A$60,N(F11),1),0)</f>
        <v>26</v>
      </c>
      <c r="H11" s="122">
        <v>11</v>
      </c>
      <c r="I11" s="123">
        <f>IF(H11&gt;0,INDEX('pos-punti'!$A$1:$A$60,N(H11),1),0)</f>
        <v>24</v>
      </c>
      <c r="J11" s="122">
        <v>7</v>
      </c>
      <c r="K11" s="123">
        <f>IF(J11&gt;0,INDEX('pos-punti'!$A$1:$A$60,N(J11),1),0)</f>
        <v>36</v>
      </c>
      <c r="L11" s="122">
        <v>0</v>
      </c>
      <c r="M11" s="123">
        <f>IF(L11&gt;0,INDEX('pos-punti'!$A$1:$A$60,N(L11),1),0)</f>
        <v>0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31">
        <f>G11+I11+K11+M11+O11+Q11+S11</f>
        <v>86</v>
      </c>
    </row>
    <row r="12" spans="1:20" ht="12.75" customHeight="1">
      <c r="A12" s="138">
        <v>15</v>
      </c>
      <c r="B12" s="144"/>
      <c r="C12" s="202" t="s">
        <v>60</v>
      </c>
      <c r="D12" s="122">
        <v>0</v>
      </c>
      <c r="E12" s="139" t="s">
        <v>11</v>
      </c>
      <c r="F12" s="122">
        <v>11</v>
      </c>
      <c r="G12" s="123">
        <f>IF(F12&gt;0,INDEX('pos-punti'!$A$1:$A$60,N(F12),1),0)</f>
        <v>24</v>
      </c>
      <c r="H12" s="122">
        <v>8</v>
      </c>
      <c r="I12" s="123">
        <f>IF(H12&gt;0,INDEX('pos-punti'!$A$1:$A$60,N(H12),1),0)</f>
        <v>32</v>
      </c>
      <c r="J12" s="122">
        <v>9</v>
      </c>
      <c r="K12" s="123">
        <f>IF(J12&gt;0,INDEX('pos-punti'!$A$1:$A$60,N(J12),1),0)</f>
        <v>29</v>
      </c>
      <c r="L12" s="122">
        <v>0</v>
      </c>
      <c r="M12" s="123">
        <f>IF(L12&gt;0,INDEX('pos-punti'!$A$1:$A$60,N(L12),1),0)</f>
        <v>0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2">
        <v>0</v>
      </c>
      <c r="S12" s="123">
        <f>IF(R12&gt;0,INDEX('pos-punti'!$A$1:$A$60,N(R12),1),0)</f>
        <v>0</v>
      </c>
      <c r="T12" s="131">
        <f>G12+I12+K12+M12+O12+Q12+S12</f>
        <v>85</v>
      </c>
    </row>
    <row r="13" spans="1:20" ht="12.75" customHeight="1">
      <c r="A13" s="138">
        <v>16</v>
      </c>
      <c r="B13" s="144"/>
      <c r="C13" s="202" t="s">
        <v>59</v>
      </c>
      <c r="D13" s="120">
        <v>0</v>
      </c>
      <c r="E13" s="133" t="s">
        <v>14</v>
      </c>
      <c r="F13" s="122">
        <v>9</v>
      </c>
      <c r="G13" s="123">
        <f>IF(F13&gt;0,INDEX('pos-punti'!$A$1:$A$60,N(F13),1),0)</f>
        <v>29</v>
      </c>
      <c r="H13" s="122">
        <v>12</v>
      </c>
      <c r="I13" s="123">
        <f>IF(H13&gt;0,INDEX('pos-punti'!$A$1:$A$60,N(H13),1),0)</f>
        <v>22</v>
      </c>
      <c r="J13" s="122">
        <v>8</v>
      </c>
      <c r="K13" s="123">
        <f>IF(J13&gt;0,INDEX('pos-punti'!$A$1:$A$60,N(J13),1),0)</f>
        <v>32</v>
      </c>
      <c r="L13" s="122">
        <v>0</v>
      </c>
      <c r="M13" s="123">
        <f>IF(L13&gt;0,INDEX('pos-punti'!$A$1:$A$60,N(L13),1),0)</f>
        <v>0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2">
        <v>0</v>
      </c>
      <c r="S13" s="123">
        <f>IF(R13&gt;0,INDEX('pos-punti'!$A$1:$A$60,N(R13),1),0)</f>
        <v>0</v>
      </c>
      <c r="T13" s="131">
        <f>G13+I13+K13+M13+O13+Q13+S13</f>
        <v>83</v>
      </c>
    </row>
    <row r="14" spans="1:20" ht="12.75" customHeight="1">
      <c r="A14" s="138">
        <v>17</v>
      </c>
      <c r="B14" s="144"/>
      <c r="C14" s="202" t="s">
        <v>63</v>
      </c>
      <c r="D14" s="122">
        <v>0</v>
      </c>
      <c r="E14" s="139" t="s">
        <v>6</v>
      </c>
      <c r="F14" s="122">
        <v>12</v>
      </c>
      <c r="G14" s="123">
        <f>IF(F14&gt;0,INDEX('pos-punti'!$A$1:$A$60,N(F14),1),0)</f>
        <v>22</v>
      </c>
      <c r="H14" s="122">
        <v>15</v>
      </c>
      <c r="I14" s="123">
        <f>IF(H14&gt;0,INDEX('pos-punti'!$A$1:$A$60,N(H14),1),0)</f>
        <v>16</v>
      </c>
      <c r="J14" s="122">
        <v>12</v>
      </c>
      <c r="K14" s="123">
        <f>IF(J14&gt;0,INDEX('pos-punti'!$A$1:$A$60,N(J14),1),0)</f>
        <v>22</v>
      </c>
      <c r="L14" s="122">
        <v>0</v>
      </c>
      <c r="M14" s="123">
        <f>IF(L14&gt;0,INDEX('pos-punti'!$A$1:$A$60,N(L14),1),0)</f>
        <v>0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2">
        <v>0</v>
      </c>
      <c r="S14" s="123">
        <f>IF(R14&gt;0,INDEX('pos-punti'!$A$1:$A$60,N(R14),1),0)</f>
        <v>0</v>
      </c>
      <c r="T14" s="131">
        <f>G14+I14+K14+M14+O14+Q14+S14</f>
        <v>60</v>
      </c>
    </row>
    <row r="15" spans="1:20" ht="12.75" customHeight="1">
      <c r="A15" s="138">
        <v>18</v>
      </c>
      <c r="B15" s="122"/>
      <c r="C15" s="148" t="s">
        <v>154</v>
      </c>
      <c r="D15" s="139">
        <v>0</v>
      </c>
      <c r="E15" s="125" t="s">
        <v>6</v>
      </c>
      <c r="F15" s="122">
        <v>0</v>
      </c>
      <c r="G15" s="123">
        <f>IF(F15&gt;0,INDEX('pos-punti'!$A$1:$A$60,N(F15),1),0)</f>
        <v>0</v>
      </c>
      <c r="H15" s="122">
        <v>16</v>
      </c>
      <c r="I15" s="123">
        <f>IF(H15&gt;0,INDEX('pos-punti'!$A$1:$A$60,N(H15),1),0)</f>
        <v>15</v>
      </c>
      <c r="J15" s="122">
        <v>11</v>
      </c>
      <c r="K15" s="123">
        <f>IF(J15&gt;0,INDEX('pos-punti'!$A$1:$A$60,N(J15),1),0)</f>
        <v>24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2">
        <v>0</v>
      </c>
      <c r="S15" s="123">
        <f>IF(R15&gt;0,INDEX('pos-punti'!$A$1:$A$60,N(R15),1),0)</f>
        <v>0</v>
      </c>
      <c r="T15" s="131">
        <f>G15+I15+K15+M15+O15+Q15+S15</f>
        <v>39</v>
      </c>
    </row>
    <row r="16" spans="1:20" ht="12.75" customHeight="1">
      <c r="A16" s="138">
        <v>19</v>
      </c>
      <c r="B16" s="122"/>
      <c r="C16" s="204" t="s">
        <v>151</v>
      </c>
      <c r="D16" s="121">
        <v>0</v>
      </c>
      <c r="E16" s="125" t="s">
        <v>14</v>
      </c>
      <c r="F16" s="122">
        <v>0</v>
      </c>
      <c r="G16" s="123">
        <f>IF(F16&gt;0,INDEX('pos-punti'!$A$1:$A$60,N(F16),1),0)</f>
        <v>0</v>
      </c>
      <c r="H16" s="122">
        <v>10</v>
      </c>
      <c r="I16" s="123">
        <f>IF(H16&gt;0,INDEX('pos-punti'!$A$1:$A$60,N(H16),1),0)</f>
        <v>26</v>
      </c>
      <c r="J16" s="122">
        <v>0</v>
      </c>
      <c r="K16" s="123">
        <f>IF(J16&gt;0,INDEX('pos-punti'!$A$1:$A$60,N(J16),1),0)</f>
        <v>0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2">
        <v>0</v>
      </c>
      <c r="S16" s="123">
        <f>IF(R16&gt;0,INDEX('pos-punti'!$A$1:$A$60,N(R16),1),0)</f>
        <v>0</v>
      </c>
      <c r="T16" s="131">
        <f>G16+I16+K16+M16+O16+Q16+S16</f>
        <v>26</v>
      </c>
    </row>
    <row r="17" spans="1:20" ht="12.75" customHeight="1">
      <c r="A17" s="138">
        <v>20</v>
      </c>
      <c r="B17" s="122"/>
      <c r="C17" s="204" t="s">
        <v>152</v>
      </c>
      <c r="D17" s="139">
        <v>0</v>
      </c>
      <c r="E17" s="125" t="s">
        <v>6</v>
      </c>
      <c r="F17" s="122">
        <v>0</v>
      </c>
      <c r="G17" s="123">
        <f>IF(F17&gt;0,INDEX('pos-punti'!$A$1:$A$60,N(F17),1),0)</f>
        <v>0</v>
      </c>
      <c r="H17" s="122">
        <v>13</v>
      </c>
      <c r="I17" s="123">
        <f>IF(H17&gt;0,INDEX('pos-punti'!$A$1:$A$60,N(H17),1),0)</f>
        <v>20</v>
      </c>
      <c r="J17" s="122">
        <v>0</v>
      </c>
      <c r="K17" s="123">
        <f>IF(J17&gt;0,INDEX('pos-punti'!$A$1:$A$60,N(J17),1),0)</f>
        <v>0</v>
      </c>
      <c r="L17" s="122">
        <v>0</v>
      </c>
      <c r="M17" s="123">
        <f>IF(L17&gt;0,INDEX('pos-punti'!$A$1:$A$60,N(L17),1),0)</f>
        <v>0</v>
      </c>
      <c r="N17" s="122">
        <v>0</v>
      </c>
      <c r="O17" s="123">
        <f>IF(N17&gt;0,INDEX('pos-punti'!$A$1:$A$60,N(N17),1),0)</f>
        <v>0</v>
      </c>
      <c r="P17" s="122">
        <v>0</v>
      </c>
      <c r="Q17" s="123">
        <f>IF(P17&gt;0,INDEX('pos-punti'!$A$1:$A$60,N(P17),1),0)</f>
        <v>0</v>
      </c>
      <c r="R17" s="122">
        <v>0</v>
      </c>
      <c r="S17" s="123">
        <f>IF(R17&gt;0,INDEX('pos-punti'!$A$1:$A$60,N(R17),1),0)</f>
        <v>0</v>
      </c>
      <c r="T17" s="131">
        <f>G17+I17+K17+M17+O17+Q17+S17</f>
        <v>20</v>
      </c>
    </row>
    <row r="18" spans="1:20" ht="12.75" customHeight="1">
      <c r="A18" s="138">
        <v>21</v>
      </c>
      <c r="B18" s="122"/>
      <c r="C18" s="148" t="s">
        <v>153</v>
      </c>
      <c r="D18" s="139">
        <v>0</v>
      </c>
      <c r="E18" s="125" t="s">
        <v>14</v>
      </c>
      <c r="F18" s="122">
        <v>0</v>
      </c>
      <c r="G18" s="123">
        <f>IF(F18&gt;0,INDEX('pos-punti'!$A$1:$A$60,N(F18),1),0)</f>
        <v>0</v>
      </c>
      <c r="H18" s="122">
        <v>14</v>
      </c>
      <c r="I18" s="123">
        <f>IF(H18&gt;0,INDEX('pos-punti'!$A$1:$A$60,N(H18),1),0)</f>
        <v>18</v>
      </c>
      <c r="J18" s="122">
        <v>0</v>
      </c>
      <c r="K18" s="123">
        <f>IF(J18&gt;0,INDEX('pos-punti'!$A$1:$A$60,N(J18),1),0)</f>
        <v>0</v>
      </c>
      <c r="L18" s="122">
        <v>0</v>
      </c>
      <c r="M18" s="123">
        <f>IF(L18&gt;0,INDEX('pos-punti'!$A$1:$A$60,N(L18),1),0)</f>
        <v>0</v>
      </c>
      <c r="N18" s="122">
        <v>0</v>
      </c>
      <c r="O18" s="123">
        <f>IF(N18&gt;0,INDEX('pos-punti'!$A$1:$A$60,N(N18),1),0)</f>
        <v>0</v>
      </c>
      <c r="P18" s="122">
        <v>0</v>
      </c>
      <c r="Q18" s="123">
        <f>IF(P18&gt;0,INDEX('pos-punti'!$A$1:$A$60,N(P18),1),0)</f>
        <v>0</v>
      </c>
      <c r="R18" s="122">
        <v>0</v>
      </c>
      <c r="S18" s="123">
        <f>IF(R18&gt;0,INDEX('pos-punti'!$A$1:$A$60,N(R18),1),0)</f>
        <v>0</v>
      </c>
      <c r="T18" s="131">
        <f>G18+I18+K18+M18+O18+Q18+S18</f>
        <v>18</v>
      </c>
    </row>
    <row r="19" spans="3:4" ht="12.75" customHeight="1">
      <c r="C19" s="70"/>
      <c r="D19" s="14"/>
    </row>
    <row r="20" spans="3:4" ht="12.75" customHeight="1">
      <c r="C20" s="70"/>
      <c r="D20" s="14"/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 horizontalCentered="1" verticalCentered="1"/>
  <pageMargins left="0.7875" right="0.7875" top="1.18125" bottom="0.5902777777777778" header="0.5118055555555555" footer="0.5118055555555555"/>
  <pageSetup horizontalDpi="300" verticalDpi="300" orientation="portrait" paperSize="9" r:id="rId1"/>
  <headerFooter alignWithMargins="0">
    <oddHeader>&amp;C&amp;"Arial,Grassetto"QUALIFICAZIONI REGIONALI 2011
CATEGORIA ALLIEVI MASCHILE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"/>
  <sheetViews>
    <sheetView zoomScale="90" zoomScaleNormal="90" zoomScalePageLayoutView="0" workbookViewId="0" topLeftCell="A1">
      <selection activeCell="J2" sqref="J2"/>
    </sheetView>
  </sheetViews>
  <sheetFormatPr defaultColWidth="8.8515625" defaultRowHeight="12.75" customHeight="1"/>
  <cols>
    <col min="1" max="1" width="3.421875" style="80" customWidth="1"/>
    <col min="2" max="2" width="10.421875" style="54" customWidth="1"/>
    <col min="3" max="3" width="24.7109375" style="50" customWidth="1"/>
    <col min="4" max="4" width="6.8515625" style="54" customWidth="1"/>
    <col min="5" max="5" width="19.00390625" style="80" customWidth="1"/>
    <col min="6" max="6" width="5.00390625" style="54" customWidth="1"/>
    <col min="7" max="7" width="10.00390625" style="50" customWidth="1"/>
    <col min="8" max="8" width="5.00390625" style="54" customWidth="1"/>
    <col min="9" max="9" width="9.7109375" style="50" customWidth="1"/>
    <col min="10" max="10" width="5.00390625" style="54" customWidth="1"/>
    <col min="11" max="11" width="9.00390625" style="50" customWidth="1"/>
    <col min="12" max="12" width="4.421875" style="54" customWidth="1"/>
    <col min="13" max="13" width="8.28125" style="50" customWidth="1"/>
    <col min="14" max="14" width="4.8515625" style="54" customWidth="1"/>
    <col min="15" max="15" width="6.57421875" style="50" customWidth="1"/>
    <col min="16" max="16" width="4.8515625" style="50" customWidth="1"/>
    <col min="17" max="18" width="5.7109375" style="50" customWidth="1"/>
    <col min="19" max="19" width="7.140625" style="50" customWidth="1"/>
    <col min="20" max="20" width="11.57421875" style="55" customWidth="1"/>
    <col min="21" max="16384" width="8.8515625" style="2" customWidth="1"/>
  </cols>
  <sheetData>
    <row r="1" spans="1:48" ht="32.25" customHeight="1">
      <c r="A1" s="81"/>
      <c r="B1" s="82"/>
      <c r="C1" s="200"/>
      <c r="D1" s="82"/>
      <c r="E1" s="85"/>
      <c r="F1" s="231" t="s">
        <v>82</v>
      </c>
      <c r="G1" s="231"/>
      <c r="H1" s="232" t="s">
        <v>124</v>
      </c>
      <c r="I1" s="232"/>
      <c r="J1" s="232" t="s">
        <v>156</v>
      </c>
      <c r="K1" s="232"/>
      <c r="L1" s="232"/>
      <c r="M1" s="232"/>
      <c r="N1" s="232"/>
      <c r="O1" s="232"/>
      <c r="P1" s="230"/>
      <c r="Q1" s="230"/>
      <c r="R1" s="230"/>
      <c r="S1" s="230"/>
      <c r="T1" s="116"/>
      <c r="U1" s="101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ht="40.5" customHeight="1">
      <c r="A2" s="187"/>
      <c r="B2" s="188" t="s">
        <v>0</v>
      </c>
      <c r="C2" s="201" t="s">
        <v>1</v>
      </c>
      <c r="D2" s="189" t="s">
        <v>2</v>
      </c>
      <c r="E2" s="190" t="s">
        <v>17</v>
      </c>
      <c r="F2" s="191" t="s">
        <v>4</v>
      </c>
      <c r="G2" s="192" t="s">
        <v>5</v>
      </c>
      <c r="H2" s="191" t="s">
        <v>4</v>
      </c>
      <c r="I2" s="192" t="s">
        <v>5</v>
      </c>
      <c r="J2" s="191" t="s">
        <v>4</v>
      </c>
      <c r="K2" s="192" t="s">
        <v>5</v>
      </c>
      <c r="L2" s="191" t="s">
        <v>4</v>
      </c>
      <c r="M2" s="192" t="s">
        <v>5</v>
      </c>
      <c r="N2" s="191" t="s">
        <v>4</v>
      </c>
      <c r="O2" s="192" t="s">
        <v>5</v>
      </c>
      <c r="P2" s="191" t="s">
        <v>4</v>
      </c>
      <c r="Q2" s="192" t="s">
        <v>5</v>
      </c>
      <c r="R2" s="191" t="s">
        <v>4</v>
      </c>
      <c r="S2" s="192" t="s">
        <v>5</v>
      </c>
      <c r="T2" s="193" t="s">
        <v>27</v>
      </c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37" s="102" customFormat="1" ht="15" customHeight="1">
      <c r="A3" s="138">
        <v>1</v>
      </c>
      <c r="B3" s="226" t="s">
        <v>147</v>
      </c>
      <c r="C3" s="186" t="s">
        <v>66</v>
      </c>
      <c r="D3" s="132">
        <v>0</v>
      </c>
      <c r="E3" s="146" t="s">
        <v>11</v>
      </c>
      <c r="F3" s="122">
        <v>1</v>
      </c>
      <c r="G3" s="123">
        <f>IF(F3&gt;0,INDEX('pos-punti'!$A$1:$A$60,N(F3),1),0)</f>
        <v>100</v>
      </c>
      <c r="H3" s="122">
        <v>1</v>
      </c>
      <c r="I3" s="123">
        <f>IF(H3&gt;0,INDEX('pos-punti'!$A$1:$A$60,N(H3),1),0)</f>
        <v>100</v>
      </c>
      <c r="J3" s="122">
        <v>1</v>
      </c>
      <c r="K3" s="123">
        <f>IF(J3&gt;0,INDEX('pos-punti'!$A$1:$A$60,N(J3),1),0)</f>
        <v>100</v>
      </c>
      <c r="L3" s="122">
        <v>0</v>
      </c>
      <c r="M3" s="123">
        <f>IF(L3&gt;0,INDEX('pos-punti'!$A$1:$A$60,N(L3),1),0)</f>
        <v>0</v>
      </c>
      <c r="N3" s="122">
        <v>0</v>
      </c>
      <c r="O3" s="123">
        <f>IF(N3&gt;0,INDEX('pos-punti'!$A$1:$A$60,N(N3),1),0)</f>
        <v>0</v>
      </c>
      <c r="P3" s="122">
        <v>0</v>
      </c>
      <c r="Q3" s="123">
        <f>IF(P3&gt;0,INDEX('pos-punti'!$A$1:$A$60,N(P3),1),0)</f>
        <v>0</v>
      </c>
      <c r="R3" s="122">
        <v>0</v>
      </c>
      <c r="S3" s="123">
        <f>IF(R3&gt;0,INDEX('pos-punti'!$A$1:$A$60,N(R3),1),0)</f>
        <v>0</v>
      </c>
      <c r="T3" s="131">
        <f>G3+I3+K3+M3+O3+Q3+S3</f>
        <v>300</v>
      </c>
      <c r="U3" s="70"/>
      <c r="V3" s="14"/>
      <c r="W3" s="14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5"/>
      <c r="AJ3" s="74"/>
      <c r="AK3" s="17"/>
    </row>
    <row r="4" spans="1:48" s="103" customFormat="1" ht="15.75" customHeight="1" thickBot="1">
      <c r="A4" s="138">
        <v>2</v>
      </c>
      <c r="B4" s="122"/>
      <c r="C4" s="144" t="s">
        <v>65</v>
      </c>
      <c r="D4" s="122">
        <v>0</v>
      </c>
      <c r="E4" s="139" t="s">
        <v>12</v>
      </c>
      <c r="F4" s="122">
        <v>2</v>
      </c>
      <c r="G4" s="123">
        <f>IF(F4&gt;0,INDEX('pos-punti'!$A$1:$A$60,N(F4),1),0)</f>
        <v>80</v>
      </c>
      <c r="H4" s="122">
        <v>3</v>
      </c>
      <c r="I4" s="123">
        <f>IF(H4&gt;0,INDEX('pos-punti'!$A$1:$A$60,N(H4),1),0)</f>
        <v>60</v>
      </c>
      <c r="J4" s="122">
        <v>2</v>
      </c>
      <c r="K4" s="123">
        <f>IF(J4&gt;0,INDEX('pos-punti'!$A$1:$A$60,N(J4),1),0)</f>
        <v>80</v>
      </c>
      <c r="L4" s="122">
        <v>0</v>
      </c>
      <c r="M4" s="123">
        <f>IF(L4&gt;0,INDEX('pos-punti'!$A$1:$A$60,N(L4),1),0)</f>
        <v>0</v>
      </c>
      <c r="N4" s="122">
        <v>0</v>
      </c>
      <c r="O4" s="123">
        <f>IF(N4&gt;0,INDEX('pos-punti'!$A$1:$A$60,N(N4),1),0)</f>
        <v>0</v>
      </c>
      <c r="P4" s="122">
        <v>0</v>
      </c>
      <c r="Q4" s="123">
        <f>IF(P4&gt;0,INDEX('pos-punti'!$A$1:$A$60,N(P4),1),0)</f>
        <v>0</v>
      </c>
      <c r="R4" s="122">
        <v>0</v>
      </c>
      <c r="S4" s="123">
        <f>IF(R4&gt;0,INDEX('pos-punti'!$A$1:$A$60,N(R4),1),0)</f>
        <v>0</v>
      </c>
      <c r="T4" s="131">
        <f>G4+I4+K4+M4+O4+Q4+S4</f>
        <v>220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</row>
    <row r="5" spans="1:48" s="105" customFormat="1" ht="15" customHeight="1">
      <c r="A5" s="138">
        <v>3</v>
      </c>
      <c r="B5" s="122"/>
      <c r="C5" s="202" t="s">
        <v>78</v>
      </c>
      <c r="D5" s="122">
        <v>0</v>
      </c>
      <c r="E5" s="125" t="s">
        <v>13</v>
      </c>
      <c r="F5" s="122">
        <v>3</v>
      </c>
      <c r="G5" s="123">
        <f>IF(F5&gt;0,INDEX('pos-punti'!$A$1:$A$60,N(F5),1),0)</f>
        <v>60</v>
      </c>
      <c r="H5" s="122">
        <v>2</v>
      </c>
      <c r="I5" s="123">
        <f>IF(H5&gt;0,INDEX('pos-punti'!$A$1:$A$60,N(H5),1),0)</f>
        <v>80</v>
      </c>
      <c r="J5" s="122">
        <v>3</v>
      </c>
      <c r="K5" s="123">
        <f>IF(J5&gt;0,INDEX('pos-punti'!$A$1:$A$60,N(J5),1),0)</f>
        <v>60</v>
      </c>
      <c r="L5" s="122">
        <v>0</v>
      </c>
      <c r="M5" s="123">
        <f>IF(L5&gt;0,INDEX('pos-punti'!$A$1:$A$60,N(L5),1),0)</f>
        <v>0</v>
      </c>
      <c r="N5" s="122">
        <v>0</v>
      </c>
      <c r="O5" s="123">
        <f>IF(N5&gt;0,INDEX('pos-punti'!$A$1:$A$60,N(N5),1),0)</f>
        <v>0</v>
      </c>
      <c r="P5" s="122">
        <v>0</v>
      </c>
      <c r="Q5" s="123">
        <f>IF(P5&gt;0,INDEX('pos-punti'!$A$1:$A$60,N(P5),1),0)</f>
        <v>0</v>
      </c>
      <c r="R5" s="122">
        <v>0</v>
      </c>
      <c r="S5" s="123">
        <f>IF(R5&gt;0,INDEX('pos-punti'!$A$1:$A$60,N(R5),1),0)</f>
        <v>0</v>
      </c>
      <c r="T5" s="134">
        <f>G5+I5+K5+M5+O5+Q5+S5</f>
        <v>200</v>
      </c>
      <c r="U5" s="102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</row>
    <row r="6" spans="1:20" s="102" customFormat="1" ht="15" customHeight="1">
      <c r="A6" s="138">
        <v>4</v>
      </c>
      <c r="B6" s="122"/>
      <c r="C6" s="148" t="s">
        <v>67</v>
      </c>
      <c r="D6" s="132">
        <v>0</v>
      </c>
      <c r="E6" s="139" t="s">
        <v>13</v>
      </c>
      <c r="F6" s="122">
        <v>4</v>
      </c>
      <c r="G6" s="123">
        <f>IF(F6&gt;0,INDEX('pos-punti'!$A$1:$A$60,N(F6),1),0)</f>
        <v>50</v>
      </c>
      <c r="H6" s="122">
        <v>7</v>
      </c>
      <c r="I6" s="123">
        <f>IF(H6&gt;0,INDEX('pos-punti'!$A$1:$A$60,N(H6),1),0)</f>
        <v>36</v>
      </c>
      <c r="J6" s="122">
        <v>7</v>
      </c>
      <c r="K6" s="123">
        <f>IF(J6&gt;0,INDEX('pos-punti'!$A$1:$A$60,N(J6),1),0)</f>
        <v>36</v>
      </c>
      <c r="L6" s="122">
        <v>0</v>
      </c>
      <c r="M6" s="123">
        <f>IF(L6&gt;0,INDEX('pos-punti'!$A$1:$A$60,N(L6),1),0)</f>
        <v>0</v>
      </c>
      <c r="N6" s="122">
        <v>0</v>
      </c>
      <c r="O6" s="123">
        <f>IF(N6&gt;0,INDEX('pos-punti'!$A$1:$A$60,N(N6),1),0)</f>
        <v>0</v>
      </c>
      <c r="P6" s="122">
        <v>0</v>
      </c>
      <c r="Q6" s="123">
        <f>IF(P6&gt;0,INDEX('pos-punti'!$A$1:$A$60,N(P6),1),0)</f>
        <v>0</v>
      </c>
      <c r="R6" s="122">
        <v>0</v>
      </c>
      <c r="S6" s="123">
        <f>IF(R6&gt;0,INDEX('pos-punti'!$A$1:$A$60,N(R6),1),0)</f>
        <v>0</v>
      </c>
      <c r="T6" s="131">
        <f>G6+I6+K6+M6+O6+Q6+S6</f>
        <v>122</v>
      </c>
    </row>
    <row r="7" spans="1:20" ht="12.75" customHeight="1">
      <c r="A7" s="138">
        <v>5</v>
      </c>
      <c r="B7" s="122"/>
      <c r="C7" s="204" t="s">
        <v>72</v>
      </c>
      <c r="D7" s="129">
        <v>0</v>
      </c>
      <c r="E7" s="125" t="s">
        <v>6</v>
      </c>
      <c r="F7" s="122">
        <v>8</v>
      </c>
      <c r="G7" s="123">
        <f>IF(F7&gt;0,INDEX('pos-punti'!$A$1:$A$60,N(F7),1),0)</f>
        <v>32</v>
      </c>
      <c r="H7" s="122">
        <v>5</v>
      </c>
      <c r="I7" s="123">
        <f>IF(H7&gt;0,INDEX('pos-punti'!$A$1:$A$60,N(H7),1),0)</f>
        <v>45</v>
      </c>
      <c r="J7" s="122">
        <v>8</v>
      </c>
      <c r="K7" s="123">
        <f>IF(J7&gt;0,INDEX('pos-punti'!$A$1:$A$60,N(J7),1),0)</f>
        <v>32</v>
      </c>
      <c r="L7" s="122">
        <v>0</v>
      </c>
      <c r="M7" s="123">
        <f>IF(L7&gt;0,INDEX('pos-punti'!$A$1:$A$60,N(L7),1),0)</f>
        <v>0</v>
      </c>
      <c r="N7" s="122">
        <v>0</v>
      </c>
      <c r="O7" s="123">
        <f>IF(N7&gt;0,INDEX('pos-punti'!$A$1:$A$60,N(N7),1),0)</f>
        <v>0</v>
      </c>
      <c r="P7" s="122">
        <v>0</v>
      </c>
      <c r="Q7" s="123">
        <f>IF(P7&gt;0,INDEX('pos-punti'!$A$1:$A$60,N(P7),1),0)</f>
        <v>0</v>
      </c>
      <c r="R7" s="122">
        <v>0</v>
      </c>
      <c r="S7" s="123">
        <f>IF(R7&gt;0,INDEX('pos-punti'!$A$1:$A$60,N(R7),1),0)</f>
        <v>0</v>
      </c>
      <c r="T7" s="131">
        <f>G7+I7+K7+M7+O7+Q7+S7</f>
        <v>109</v>
      </c>
    </row>
    <row r="8" spans="1:20" ht="12.75" customHeight="1">
      <c r="A8" s="138">
        <v>6</v>
      </c>
      <c r="B8" s="122"/>
      <c r="C8" s="144" t="s">
        <v>149</v>
      </c>
      <c r="D8" s="122">
        <v>0</v>
      </c>
      <c r="E8" s="125" t="s">
        <v>12</v>
      </c>
      <c r="F8" s="122">
        <v>0</v>
      </c>
      <c r="G8" s="123">
        <f>IF(F8&gt;0,INDEX('pos-punti'!$A$1:$A$60,N(F8),1),0)</f>
        <v>0</v>
      </c>
      <c r="H8" s="122">
        <v>4</v>
      </c>
      <c r="I8" s="123">
        <f>IF(H8&gt;0,INDEX('pos-punti'!$A$1:$A$60,N(H8),1),0)</f>
        <v>50</v>
      </c>
      <c r="J8" s="122">
        <v>4</v>
      </c>
      <c r="K8" s="123">
        <f>IF(J8&gt;0,INDEX('pos-punti'!$A$1:$A$60,N(J8),1),0)</f>
        <v>50</v>
      </c>
      <c r="L8" s="122">
        <v>0</v>
      </c>
      <c r="M8" s="123">
        <f>IF(L8&gt;0,INDEX('pos-punti'!$A$1:$A$60,N(L8),1),0)</f>
        <v>0</v>
      </c>
      <c r="N8" s="122">
        <v>0</v>
      </c>
      <c r="O8" s="123">
        <f>IF(N8&gt;0,INDEX('pos-punti'!$A$1:$A$60,N(N8),1),0)</f>
        <v>0</v>
      </c>
      <c r="P8" s="122">
        <v>0</v>
      </c>
      <c r="Q8" s="123">
        <f>IF(P8&gt;0,INDEX('pos-punti'!$A$1:$A$60,N(P8),1),0)</f>
        <v>0</v>
      </c>
      <c r="R8" s="122">
        <v>0</v>
      </c>
      <c r="S8" s="123">
        <f>IF(R8&gt;0,INDEX('pos-punti'!$A$1:$A$60,N(R8),1),0)</f>
        <v>0</v>
      </c>
      <c r="T8" s="131">
        <f>G8+I8+K8+M8+O8+Q8+S8</f>
        <v>100</v>
      </c>
    </row>
    <row r="9" spans="1:20" ht="12.75" customHeight="1">
      <c r="A9" s="138">
        <v>7</v>
      </c>
      <c r="B9" s="122"/>
      <c r="C9" s="203" t="s">
        <v>68</v>
      </c>
      <c r="D9" s="129">
        <v>0</v>
      </c>
      <c r="E9" s="125" t="s">
        <v>8</v>
      </c>
      <c r="F9" s="122">
        <v>5</v>
      </c>
      <c r="G9" s="123">
        <f>IF(F9&gt;0,INDEX('pos-punti'!$A$1:$A$60,N(F9),1),0)</f>
        <v>45</v>
      </c>
      <c r="H9" s="122">
        <v>0</v>
      </c>
      <c r="I9" s="123">
        <f>IF(H9&gt;0,INDEX('pos-punti'!$A$1:$A$60,N(H9),1),0)</f>
        <v>0</v>
      </c>
      <c r="J9" s="122">
        <v>5</v>
      </c>
      <c r="K9" s="123">
        <f>IF(J9&gt;0,INDEX('pos-punti'!$A$1:$A$60,N(J9),1),0)</f>
        <v>45</v>
      </c>
      <c r="L9" s="122">
        <v>0</v>
      </c>
      <c r="M9" s="123">
        <f>IF(L9&gt;0,INDEX('pos-punti'!$A$1:$A$60,N(L9),1),0)</f>
        <v>0</v>
      </c>
      <c r="N9" s="122">
        <v>0</v>
      </c>
      <c r="O9" s="123">
        <f>IF(N9&gt;0,INDEX('pos-punti'!$A$1:$A$60,N(N9),1),0)</f>
        <v>0</v>
      </c>
      <c r="P9" s="122">
        <v>0</v>
      </c>
      <c r="Q9" s="123">
        <f>IF(P9&gt;0,INDEX('pos-punti'!$A$1:$A$60,N(P9),1),0)</f>
        <v>0</v>
      </c>
      <c r="R9" s="122">
        <v>0</v>
      </c>
      <c r="S9" s="123">
        <f>IF(R9&gt;0,INDEX('pos-punti'!$A$1:$A$60,N(R9),1),0)</f>
        <v>0</v>
      </c>
      <c r="T9" s="131">
        <f>G9+I9+K9+M9+O9+Q9+S9</f>
        <v>90</v>
      </c>
    </row>
    <row r="10" spans="1:20" ht="12.75" customHeight="1">
      <c r="A10" s="138">
        <v>8</v>
      </c>
      <c r="B10" s="122"/>
      <c r="C10" s="203" t="s">
        <v>74</v>
      </c>
      <c r="D10" s="129">
        <v>0</v>
      </c>
      <c r="E10" s="125" t="s">
        <v>6</v>
      </c>
      <c r="F10" s="122">
        <v>11</v>
      </c>
      <c r="G10" s="123">
        <f>IF(F10&gt;0,INDEX('pos-punti'!$A$1:$A$60,N(F10),1),0)</f>
        <v>24</v>
      </c>
      <c r="H10" s="122">
        <v>6</v>
      </c>
      <c r="I10" s="123">
        <f>IF(H10&gt;0,INDEX('pos-punti'!$A$1:$A$60,N(H10),1),0)</f>
        <v>40</v>
      </c>
      <c r="J10" s="122">
        <v>11</v>
      </c>
      <c r="K10" s="123">
        <f>IF(J10&gt;0,INDEX('pos-punti'!$A$1:$A$60,N(J10),1),0)</f>
        <v>24</v>
      </c>
      <c r="L10" s="122">
        <v>0</v>
      </c>
      <c r="M10" s="123">
        <f>IF(L10&gt;0,INDEX('pos-punti'!$A$1:$A$60,N(L10),1),0)</f>
        <v>0</v>
      </c>
      <c r="N10" s="122">
        <v>0</v>
      </c>
      <c r="O10" s="123">
        <f>IF(N10&gt;0,INDEX('pos-punti'!$A$1:$A$60,N(N10),1),0)</f>
        <v>0</v>
      </c>
      <c r="P10" s="122">
        <v>0</v>
      </c>
      <c r="Q10" s="123">
        <f>IF(P10&gt;0,INDEX('pos-punti'!$A$1:$A$60,N(P10),1),0)</f>
        <v>0</v>
      </c>
      <c r="R10" s="122">
        <v>0</v>
      </c>
      <c r="S10" s="123">
        <f>IF(R10&gt;0,INDEX('pos-punti'!$A$1:$A$60,N(R10),1),0)</f>
        <v>0</v>
      </c>
      <c r="T10" s="131">
        <f>G10+I10+K10+M10+O10+Q10+S10</f>
        <v>88</v>
      </c>
    </row>
    <row r="11" spans="1:20" ht="12.75" customHeight="1">
      <c r="A11" s="138">
        <v>9</v>
      </c>
      <c r="B11" s="122"/>
      <c r="C11" s="203" t="s">
        <v>73</v>
      </c>
      <c r="D11" s="129">
        <v>0</v>
      </c>
      <c r="E11" s="125" t="s">
        <v>11</v>
      </c>
      <c r="F11" s="122">
        <v>9</v>
      </c>
      <c r="G11" s="123">
        <f>IF(F11&gt;0,INDEX('pos-punti'!$A$1:$A$60,N(F11),1),0)</f>
        <v>29</v>
      </c>
      <c r="H11" s="122">
        <v>8</v>
      </c>
      <c r="I11" s="123">
        <f>IF(H11&gt;0,INDEX('pos-punti'!$A$1:$A$60,N(H11),1),0)</f>
        <v>32</v>
      </c>
      <c r="J11" s="122">
        <v>10</v>
      </c>
      <c r="K11" s="123">
        <f>IF(J11&gt;0,INDEX('pos-punti'!$A$1:$A$60,N(J11),1),0)</f>
        <v>26</v>
      </c>
      <c r="L11" s="122">
        <v>0</v>
      </c>
      <c r="M11" s="123">
        <f>IF(L11&gt;0,INDEX('pos-punti'!$A$1:$A$60,N(L11),1),0)</f>
        <v>0</v>
      </c>
      <c r="N11" s="122">
        <v>0</v>
      </c>
      <c r="O11" s="123">
        <f>IF(N11&gt;0,INDEX('pos-punti'!$A$1:$A$60,N(N11),1),0)</f>
        <v>0</v>
      </c>
      <c r="P11" s="122">
        <v>0</v>
      </c>
      <c r="Q11" s="123">
        <f>IF(P11&gt;0,INDEX('pos-punti'!$A$1:$A$60,N(P11),1),0)</f>
        <v>0</v>
      </c>
      <c r="R11" s="122">
        <v>0</v>
      </c>
      <c r="S11" s="123">
        <f>IF(R11&gt;0,INDEX('pos-punti'!$A$1:$A$60,N(R11),1),0)</f>
        <v>0</v>
      </c>
      <c r="T11" s="131">
        <f>G11+I11+K11+M11+O11+Q11+S11</f>
        <v>87</v>
      </c>
    </row>
    <row r="12" spans="1:20" ht="12.75" customHeight="1">
      <c r="A12" s="138">
        <v>10</v>
      </c>
      <c r="B12" s="122"/>
      <c r="C12" s="203" t="s">
        <v>71</v>
      </c>
      <c r="D12" s="129">
        <v>0</v>
      </c>
      <c r="E12" s="125" t="s">
        <v>11</v>
      </c>
      <c r="F12" s="122">
        <v>6</v>
      </c>
      <c r="G12" s="123">
        <f>IF(F12&gt;0,INDEX('pos-punti'!$A$1:$A$60,N(F12),1),0)</f>
        <v>40</v>
      </c>
      <c r="H12" s="122">
        <v>0</v>
      </c>
      <c r="I12" s="123">
        <f>IF(H12&gt;0,INDEX('pos-punti'!$A$1:$A$60,N(H12),1),0)</f>
        <v>0</v>
      </c>
      <c r="J12" s="122">
        <v>6</v>
      </c>
      <c r="K12" s="123">
        <f>IF(J12&gt;0,INDEX('pos-punti'!$A$1:$A$60,N(J12),1),0)</f>
        <v>40</v>
      </c>
      <c r="L12" s="122">
        <v>0</v>
      </c>
      <c r="M12" s="123">
        <f>IF(L12&gt;0,INDEX('pos-punti'!$A$1:$A$60,N(L12),1),0)</f>
        <v>0</v>
      </c>
      <c r="N12" s="122">
        <v>0</v>
      </c>
      <c r="O12" s="123">
        <f>IF(N12&gt;0,INDEX('pos-punti'!$A$1:$A$60,N(N12),1),0)</f>
        <v>0</v>
      </c>
      <c r="P12" s="122">
        <v>0</v>
      </c>
      <c r="Q12" s="123">
        <f>IF(P12&gt;0,INDEX('pos-punti'!$A$1:$A$60,N(P12),1),0)</f>
        <v>0</v>
      </c>
      <c r="R12" s="122">
        <v>0</v>
      </c>
      <c r="S12" s="123">
        <f>IF(R12&gt;0,INDEX('pos-punti'!$A$1:$A$60,N(R12),1),0)</f>
        <v>0</v>
      </c>
      <c r="T12" s="131">
        <f>G12+I12+K12+M12+O12+Q12+S12</f>
        <v>80</v>
      </c>
    </row>
    <row r="13" spans="1:20" ht="12.75" customHeight="1">
      <c r="A13" s="138">
        <v>11</v>
      </c>
      <c r="B13" s="122"/>
      <c r="C13" s="148" t="s">
        <v>116</v>
      </c>
      <c r="D13" s="132">
        <v>0</v>
      </c>
      <c r="E13" s="125" t="s">
        <v>14</v>
      </c>
      <c r="F13" s="122">
        <v>7</v>
      </c>
      <c r="G13" s="123">
        <f>IF(F13&gt;0,INDEX('pos-punti'!$A$1:$A$60,N(F13),1),0)</f>
        <v>36</v>
      </c>
      <c r="H13" s="122">
        <v>0</v>
      </c>
      <c r="I13" s="123">
        <f>IF(H13&gt;0,INDEX('pos-punti'!$A$1:$A$60,N(H13),1),0)</f>
        <v>0</v>
      </c>
      <c r="J13" s="122">
        <v>0</v>
      </c>
      <c r="K13" s="123">
        <f>IF(J13&gt;0,INDEX('pos-punti'!$A$1:$A$60,N(J13),1),0)</f>
        <v>0</v>
      </c>
      <c r="L13" s="122">
        <v>0</v>
      </c>
      <c r="M13" s="123">
        <f>IF(L13&gt;0,INDEX('pos-punti'!$A$1:$A$60,N(L13),1),0)</f>
        <v>0</v>
      </c>
      <c r="N13" s="122">
        <v>0</v>
      </c>
      <c r="O13" s="123">
        <f>IF(N13&gt;0,INDEX('pos-punti'!$A$1:$A$60,N(N13),1),0)</f>
        <v>0</v>
      </c>
      <c r="P13" s="122">
        <v>0</v>
      </c>
      <c r="Q13" s="123">
        <f>IF(P13&gt;0,INDEX('pos-punti'!$A$1:$A$60,N(P13),1),0)</f>
        <v>0</v>
      </c>
      <c r="R13" s="122">
        <v>0</v>
      </c>
      <c r="S13" s="123">
        <f>IF(R13&gt;0,INDEX('pos-punti'!$A$1:$A$60,N(R13),1),0)</f>
        <v>0</v>
      </c>
      <c r="T13" s="131">
        <f>G13+I13+K13+M13+O13+Q13+S13</f>
        <v>36</v>
      </c>
    </row>
    <row r="14" spans="1:20" ht="12.75" customHeight="1">
      <c r="A14" s="138">
        <v>12</v>
      </c>
      <c r="B14" s="122"/>
      <c r="C14" s="144" t="s">
        <v>148</v>
      </c>
      <c r="D14" s="122">
        <v>0</v>
      </c>
      <c r="E14" s="125" t="s">
        <v>14</v>
      </c>
      <c r="F14" s="122">
        <v>0</v>
      </c>
      <c r="G14" s="123">
        <f>IF(F14&gt;0,INDEX('pos-punti'!$A$1:$A$60,N(F14),1),0)</f>
        <v>0</v>
      </c>
      <c r="H14" s="122">
        <v>9</v>
      </c>
      <c r="I14" s="123">
        <f>IF(H14&gt;0,INDEX('pos-punti'!$A$1:$A$60,N(H14),1),0)</f>
        <v>29</v>
      </c>
      <c r="J14" s="122">
        <v>0</v>
      </c>
      <c r="K14" s="123">
        <f>IF(J14&gt;0,INDEX('pos-punti'!$A$1:$A$60,N(J14),1),0)</f>
        <v>0</v>
      </c>
      <c r="L14" s="122">
        <v>0</v>
      </c>
      <c r="M14" s="123">
        <f>IF(L14&gt;0,INDEX('pos-punti'!$A$1:$A$60,N(L14),1),0)</f>
        <v>0</v>
      </c>
      <c r="N14" s="122">
        <v>0</v>
      </c>
      <c r="O14" s="123">
        <f>IF(N14&gt;0,INDEX('pos-punti'!$A$1:$A$60,N(N14),1),0)</f>
        <v>0</v>
      </c>
      <c r="P14" s="122">
        <v>0</v>
      </c>
      <c r="Q14" s="123">
        <f>IF(P14&gt;0,INDEX('pos-punti'!$A$1:$A$60,N(P14),1),0)</f>
        <v>0</v>
      </c>
      <c r="R14" s="122">
        <v>0</v>
      </c>
      <c r="S14" s="123">
        <f>IF(R14&gt;0,INDEX('pos-punti'!$A$1:$A$60,N(R14),1),0)</f>
        <v>0</v>
      </c>
      <c r="T14" s="131">
        <f>G14+I14+K14+M14+O14+Q14+S14</f>
        <v>29</v>
      </c>
    </row>
    <row r="15" spans="1:20" ht="12.75" customHeight="1">
      <c r="A15" s="138">
        <v>13</v>
      </c>
      <c r="B15" s="122"/>
      <c r="C15" s="202" t="s">
        <v>79</v>
      </c>
      <c r="D15" s="194">
        <v>0</v>
      </c>
      <c r="E15" s="125" t="s">
        <v>8</v>
      </c>
      <c r="F15" s="122">
        <v>10</v>
      </c>
      <c r="G15" s="123">
        <f>IF(F15&gt;0,INDEX('pos-punti'!$A$1:$A$60,N(F15),1),0)</f>
        <v>26</v>
      </c>
      <c r="H15" s="122">
        <v>0</v>
      </c>
      <c r="I15" s="123">
        <f>IF(H15&gt;0,INDEX('pos-punti'!$A$1:$A$60,N(H15),1),0)</f>
        <v>0</v>
      </c>
      <c r="J15" s="122">
        <v>0</v>
      </c>
      <c r="K15" s="123">
        <f>IF(J15&gt;0,INDEX('pos-punti'!$A$1:$A$60,N(J15),1),0)</f>
        <v>0</v>
      </c>
      <c r="L15" s="122">
        <v>0</v>
      </c>
      <c r="M15" s="123">
        <f>IF(L15&gt;0,INDEX('pos-punti'!$A$1:$A$60,N(L15),1),0)</f>
        <v>0</v>
      </c>
      <c r="N15" s="122">
        <v>0</v>
      </c>
      <c r="O15" s="123">
        <f>IF(N15&gt;0,INDEX('pos-punti'!$A$1:$A$60,N(N15),1),0)</f>
        <v>0</v>
      </c>
      <c r="P15" s="122">
        <v>0</v>
      </c>
      <c r="Q15" s="123">
        <f>IF(P15&gt;0,INDEX('pos-punti'!$A$1:$A$60,N(P15),1),0)</f>
        <v>0</v>
      </c>
      <c r="R15" s="122">
        <v>0</v>
      </c>
      <c r="S15" s="123">
        <f>IF(R15&gt;0,INDEX('pos-punti'!$A$1:$A$60,N(R15),1),0)</f>
        <v>0</v>
      </c>
      <c r="T15" s="134">
        <f>G15+I15+K15+M15+O15+Q15+S15</f>
        <v>26</v>
      </c>
    </row>
    <row r="16" spans="1:20" ht="12.75" customHeight="1">
      <c r="A16" s="138">
        <v>14</v>
      </c>
      <c r="B16" s="122"/>
      <c r="C16" s="144" t="s">
        <v>150</v>
      </c>
      <c r="D16" s="122">
        <v>0</v>
      </c>
      <c r="E16" s="125" t="s">
        <v>6</v>
      </c>
      <c r="F16" s="122">
        <v>0</v>
      </c>
      <c r="G16" s="123">
        <f>IF(F16&gt;0,INDEX('pos-punti'!$A$1:$A$60,N(F16),1),0)</f>
        <v>0</v>
      </c>
      <c r="H16" s="122">
        <v>10</v>
      </c>
      <c r="I16" s="123">
        <f>IF(H16&gt;0,INDEX('pos-punti'!$A$1:$A$60,N(H16),1),0)</f>
        <v>26</v>
      </c>
      <c r="J16" s="122">
        <v>0</v>
      </c>
      <c r="K16" s="123">
        <f>IF(J16&gt;0,INDEX('pos-punti'!$A$1:$A$60,N(J16),1),0)</f>
        <v>0</v>
      </c>
      <c r="L16" s="122">
        <v>0</v>
      </c>
      <c r="M16" s="123">
        <f>IF(L16&gt;0,INDEX('pos-punti'!$A$1:$A$60,N(L16),1),0)</f>
        <v>0</v>
      </c>
      <c r="N16" s="122">
        <v>0</v>
      </c>
      <c r="O16" s="123">
        <f>IF(N16&gt;0,INDEX('pos-punti'!$A$1:$A$60,N(N16),1),0)</f>
        <v>0</v>
      </c>
      <c r="P16" s="122">
        <v>0</v>
      </c>
      <c r="Q16" s="123">
        <f>IF(P16&gt;0,INDEX('pos-punti'!$A$1:$A$60,N(P16),1),0)</f>
        <v>0</v>
      </c>
      <c r="R16" s="122">
        <v>0</v>
      </c>
      <c r="S16" s="123">
        <f>IF(R16&gt;0,INDEX('pos-punti'!$A$1:$A$60,N(R16),1),0)</f>
        <v>0</v>
      </c>
      <c r="T16" s="131">
        <f>G16+I16+K16+M16+O16+Q16+S16</f>
        <v>26</v>
      </c>
    </row>
    <row r="17" spans="3:4" ht="12.75" customHeight="1">
      <c r="C17" s="205"/>
      <c r="D17" s="47"/>
    </row>
  </sheetData>
  <sheetProtection selectLockedCells="1" selectUnlockedCells="1"/>
  <mergeCells count="7">
    <mergeCell ref="R1:S1"/>
    <mergeCell ref="F1:G1"/>
    <mergeCell ref="H1:I1"/>
    <mergeCell ref="J1:K1"/>
    <mergeCell ref="L1:M1"/>
    <mergeCell ref="N1:O1"/>
    <mergeCell ref="P1:Q1"/>
  </mergeCells>
  <printOptions horizontalCentered="1" verticalCentered="1"/>
  <pageMargins left="0.7875" right="0.7875" top="1.1416666666666666" bottom="0.9840277777777777" header="0.5118055555555555" footer="0.5118055555555555"/>
  <pageSetup horizontalDpi="300" verticalDpi="300" orientation="landscape" paperSize="9" r:id="rId1"/>
  <headerFooter alignWithMargins="0">
    <oddHeader>&amp;C&amp;"Arial,Grassetto"QUALIFICAZIONI REGIONALI 2011
CATEGORIA ALLIEVI FEMMINILE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="90" zoomScaleNormal="90" zoomScalePageLayoutView="0" workbookViewId="0" topLeftCell="A1">
      <selection activeCell="E24" sqref="E24"/>
    </sheetView>
  </sheetViews>
  <sheetFormatPr defaultColWidth="8.8515625" defaultRowHeight="12.75" customHeight="1"/>
  <cols>
    <col min="1" max="1" width="4.7109375" style="4" customWidth="1"/>
    <col min="2" max="16384" width="8.8515625" style="2" customWidth="1"/>
  </cols>
  <sheetData>
    <row r="1" ht="15" customHeight="1">
      <c r="A1" s="106">
        <v>100</v>
      </c>
    </row>
    <row r="2" ht="15" customHeight="1">
      <c r="A2" s="106">
        <v>80</v>
      </c>
    </row>
    <row r="3" spans="1:6" ht="19.5" customHeight="1">
      <c r="A3" s="106">
        <v>60</v>
      </c>
      <c r="E3" s="107" t="s">
        <v>18</v>
      </c>
      <c r="F3" s="108"/>
    </row>
    <row r="4" spans="1:9" ht="15" customHeight="1">
      <c r="A4" s="106">
        <v>50</v>
      </c>
      <c r="E4" s="109" t="s">
        <v>19</v>
      </c>
      <c r="F4" s="110"/>
      <c r="G4" s="110"/>
      <c r="H4" s="110"/>
      <c r="I4" s="110"/>
    </row>
    <row r="5" ht="15" customHeight="1">
      <c r="A5" s="106">
        <v>45</v>
      </c>
    </row>
    <row r="6" ht="15" customHeight="1">
      <c r="A6" s="106">
        <v>40</v>
      </c>
    </row>
    <row r="7" spans="1:6" ht="15" customHeight="1">
      <c r="A7" s="106">
        <v>36</v>
      </c>
      <c r="E7" s="111"/>
      <c r="F7" s="111"/>
    </row>
    <row r="8" spans="1:5" ht="15" customHeight="1">
      <c r="A8" s="106">
        <v>32</v>
      </c>
      <c r="E8" s="2" t="s">
        <v>20</v>
      </c>
    </row>
    <row r="9" spans="1:5" ht="15" customHeight="1">
      <c r="A9" s="106">
        <v>29</v>
      </c>
      <c r="E9" s="2" t="s">
        <v>21</v>
      </c>
    </row>
    <row r="10" spans="1:7" ht="15" customHeight="1">
      <c r="A10" s="106">
        <v>26</v>
      </c>
      <c r="E10" s="2" t="s">
        <v>22</v>
      </c>
      <c r="G10" s="4"/>
    </row>
    <row r="11" spans="1:5" ht="15" customHeight="1">
      <c r="A11" s="106">
        <v>24</v>
      </c>
      <c r="E11" s="2" t="s">
        <v>23</v>
      </c>
    </row>
    <row r="12" spans="1:8" ht="15" customHeight="1">
      <c r="A12" s="106">
        <v>22</v>
      </c>
      <c r="E12" s="2" t="s">
        <v>24</v>
      </c>
      <c r="H12" s="112"/>
    </row>
    <row r="13" spans="1:5" ht="15" customHeight="1">
      <c r="A13" s="106">
        <v>20</v>
      </c>
      <c r="E13" s="2" t="s">
        <v>25</v>
      </c>
    </row>
    <row r="14" ht="15" customHeight="1">
      <c r="A14" s="106">
        <v>18</v>
      </c>
    </row>
    <row r="15" spans="1:9" ht="15" customHeight="1">
      <c r="A15" s="106">
        <v>16</v>
      </c>
      <c r="E15" s="113" t="s">
        <v>26</v>
      </c>
      <c r="F15" s="113"/>
      <c r="G15" s="113"/>
      <c r="H15" s="113"/>
      <c r="I15" s="113"/>
    </row>
    <row r="16" ht="15" customHeight="1">
      <c r="A16" s="106">
        <v>15</v>
      </c>
    </row>
    <row r="17" ht="15" customHeight="1">
      <c r="A17" s="106">
        <v>14</v>
      </c>
    </row>
    <row r="18" ht="15" customHeight="1">
      <c r="A18" s="106">
        <v>13</v>
      </c>
    </row>
    <row r="19" ht="15" customHeight="1">
      <c r="A19" s="106">
        <v>12</v>
      </c>
    </row>
    <row r="20" ht="15" customHeight="1">
      <c r="A20" s="106">
        <v>11</v>
      </c>
    </row>
    <row r="21" ht="15" customHeight="1">
      <c r="A21" s="106">
        <v>10</v>
      </c>
    </row>
    <row r="22" ht="15" customHeight="1">
      <c r="A22" s="106">
        <v>9</v>
      </c>
    </row>
    <row r="23" ht="15" customHeight="1">
      <c r="A23" s="106">
        <v>8</v>
      </c>
    </row>
    <row r="24" ht="15" customHeight="1">
      <c r="A24" s="106">
        <v>7</v>
      </c>
    </row>
    <row r="25" ht="15" customHeight="1">
      <c r="A25" s="106">
        <v>6</v>
      </c>
    </row>
    <row r="26" ht="15" customHeight="1">
      <c r="A26" s="106">
        <v>5</v>
      </c>
    </row>
    <row r="27" ht="15" customHeight="1">
      <c r="A27" s="106">
        <v>4</v>
      </c>
    </row>
    <row r="28" ht="15" customHeight="1">
      <c r="A28" s="106">
        <v>3</v>
      </c>
    </row>
    <row r="29" ht="15" customHeight="1">
      <c r="A29" s="106">
        <v>2</v>
      </c>
    </row>
    <row r="30" ht="15" customHeight="1">
      <c r="A30" s="106">
        <v>1</v>
      </c>
    </row>
    <row r="31" ht="15" customHeight="1">
      <c r="A31" s="114">
        <v>0</v>
      </c>
    </row>
    <row r="32" ht="15" customHeight="1">
      <c r="A32" s="114">
        <v>0</v>
      </c>
    </row>
    <row r="33" ht="15" customHeight="1">
      <c r="A33" s="114">
        <v>0</v>
      </c>
    </row>
    <row r="34" ht="15" customHeight="1">
      <c r="A34" s="114">
        <v>0</v>
      </c>
    </row>
    <row r="35" ht="15" customHeight="1">
      <c r="A35" s="114">
        <v>0</v>
      </c>
    </row>
    <row r="36" ht="15" customHeight="1">
      <c r="A36" s="114">
        <v>0</v>
      </c>
    </row>
    <row r="37" ht="15" customHeight="1">
      <c r="A37" s="114">
        <v>0</v>
      </c>
    </row>
    <row r="38" ht="15" customHeight="1">
      <c r="A38" s="114">
        <v>0</v>
      </c>
    </row>
    <row r="39" ht="15" customHeight="1">
      <c r="A39" s="114">
        <v>0</v>
      </c>
    </row>
    <row r="40" ht="15" customHeight="1">
      <c r="A40" s="114">
        <v>0</v>
      </c>
    </row>
    <row r="41" ht="15" customHeight="1">
      <c r="A41" s="114">
        <v>0</v>
      </c>
    </row>
    <row r="42" ht="15" customHeight="1">
      <c r="A42" s="114">
        <v>0</v>
      </c>
    </row>
    <row r="43" ht="15" customHeight="1">
      <c r="A43" s="114">
        <v>0</v>
      </c>
    </row>
    <row r="44" ht="15" customHeight="1">
      <c r="A44" s="114">
        <v>0</v>
      </c>
    </row>
    <row r="45" ht="15" customHeight="1">
      <c r="A45" s="114">
        <v>0</v>
      </c>
    </row>
    <row r="46" ht="15" customHeight="1">
      <c r="A46" s="114">
        <v>0</v>
      </c>
    </row>
    <row r="47" ht="15" customHeight="1">
      <c r="A47" s="114">
        <v>0</v>
      </c>
    </row>
    <row r="48" ht="15" customHeight="1">
      <c r="A48" s="114">
        <v>0</v>
      </c>
    </row>
    <row r="49" ht="15" customHeight="1">
      <c r="A49" s="114">
        <v>0</v>
      </c>
    </row>
    <row r="50" ht="15" customHeight="1">
      <c r="A50" s="114">
        <v>0</v>
      </c>
    </row>
    <row r="51" ht="15" customHeight="1">
      <c r="A51" s="114">
        <v>0</v>
      </c>
    </row>
    <row r="52" ht="15" customHeight="1">
      <c r="A52" s="114">
        <v>0</v>
      </c>
    </row>
    <row r="53" ht="15" customHeight="1">
      <c r="A53" s="114">
        <v>0</v>
      </c>
    </row>
    <row r="54" ht="15" customHeight="1">
      <c r="A54" s="114">
        <v>0</v>
      </c>
    </row>
    <row r="55" ht="15" customHeight="1">
      <c r="A55" s="114">
        <v>0</v>
      </c>
    </row>
    <row r="56" ht="15" customHeight="1">
      <c r="A56" s="114">
        <v>0</v>
      </c>
    </row>
    <row r="57" ht="15" customHeight="1">
      <c r="A57" s="114">
        <v>0</v>
      </c>
    </row>
    <row r="58" ht="15" customHeight="1">
      <c r="A58" s="114">
        <v>0</v>
      </c>
    </row>
    <row r="59" ht="15" customHeight="1">
      <c r="A59" s="114">
        <v>0</v>
      </c>
    </row>
    <row r="60" ht="15" customHeight="1">
      <c r="A60" s="114">
        <v>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DENTI FAUSTO</cp:lastModifiedBy>
  <dcterms:created xsi:type="dcterms:W3CDTF">2019-01-14T22:07:33Z</dcterms:created>
  <dcterms:modified xsi:type="dcterms:W3CDTF">2022-01-25T10:17:48Z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2021-09-20T06:58:25Z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07493207-34a6-438f-afaf-3a27473083e1</vt:lpwstr>
  </property>
  <property fmtid="{D5CDD505-2E9C-101B-9397-08002B2CF9AE}" pid="8" name="MSIP_Label_5f5fe31f-9de1-4167-a753-111c0df8115f_ContentBits">
    <vt:lpwstr>0</vt:lpwstr>
  </property>
</Properties>
</file>