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rofili\U446913\Desktop\fisi2022\"/>
    </mc:Choice>
  </mc:AlternateContent>
  <xr:revisionPtr revIDLastSave="0" documentId="13_ncr:1_{F9752D4A-1063-4BF2-9FE2-4C22CB94DB7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BABY F" sheetId="8" r:id="rId1"/>
    <sheet name="BABY M" sheetId="7" r:id="rId2"/>
    <sheet name="CUCCIOLI F" sheetId="1" r:id="rId3"/>
    <sheet name="CUCCIOLI M" sheetId="2" r:id="rId4"/>
    <sheet name="RAGAZZI F" sheetId="3" r:id="rId5"/>
    <sheet name="RAGAZZI M" sheetId="4" r:id="rId6"/>
    <sheet name="ALLIEVI F" sheetId="5" r:id="rId7"/>
    <sheet name="ALLIEVI M" sheetId="6" r:id="rId8"/>
  </sheets>
  <externalReferences>
    <externalReference r:id="rId9"/>
  </externalReferences>
  <definedNames>
    <definedName name="_xlnm._FilterDatabase" localSheetId="6" hidden="1">'ALLIEVI F'!$A$1:$T$23</definedName>
    <definedName name="_xlnm._FilterDatabase" localSheetId="7" hidden="1">'ALLIEVI M'!$A$1:$T$30</definedName>
    <definedName name="_xlnm._FilterDatabase" localSheetId="0" hidden="1">'BABY F'!$B$2:$S$19</definedName>
    <definedName name="_xlnm._FilterDatabase" localSheetId="1" hidden="1">'BABY M'!$A$1:$S$27</definedName>
    <definedName name="_xlnm._FilterDatabase" localSheetId="2" hidden="1">'CUCCIOLI F'!$A$1:$S$29</definedName>
    <definedName name="_xlnm._FilterDatabase" localSheetId="3" hidden="1">'CUCCIOLI M'!$A$1:$S$33</definedName>
    <definedName name="_xlnm._FilterDatabase" localSheetId="4" hidden="1">'RAGAZZI F'!$A$1:$W$31</definedName>
    <definedName name="_xlnm._FilterDatabase" localSheetId="5" hidden="1">'RAGAZZI M'!$A$1:$W$38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3" l="1"/>
  <c r="R31" i="3"/>
  <c r="P31" i="3"/>
  <c r="N31" i="3"/>
  <c r="L31" i="3"/>
  <c r="I31" i="3"/>
  <c r="G31" i="3"/>
  <c r="J31" i="3" s="1"/>
  <c r="Q17" i="6"/>
  <c r="O17" i="6"/>
  <c r="M17" i="6"/>
  <c r="K17" i="6"/>
  <c r="I17" i="6"/>
  <c r="S17" i="6" s="1"/>
  <c r="G17" i="6"/>
  <c r="Q27" i="5"/>
  <c r="O27" i="5"/>
  <c r="M27" i="5"/>
  <c r="K27" i="5"/>
  <c r="I27" i="5"/>
  <c r="R27" i="5" s="1"/>
  <c r="G27" i="5"/>
  <c r="Q26" i="5"/>
  <c r="O26" i="5"/>
  <c r="M26" i="5"/>
  <c r="K26" i="5"/>
  <c r="I26" i="5"/>
  <c r="G26" i="5"/>
  <c r="Q24" i="5"/>
  <c r="O24" i="5"/>
  <c r="M24" i="5"/>
  <c r="K24" i="5"/>
  <c r="I24" i="5"/>
  <c r="G24" i="5"/>
  <c r="Q25" i="5"/>
  <c r="O25" i="5"/>
  <c r="M25" i="5"/>
  <c r="K25" i="5"/>
  <c r="I25" i="5"/>
  <c r="G25" i="5"/>
  <c r="I12" i="5"/>
  <c r="Q3" i="5"/>
  <c r="O3" i="5"/>
  <c r="M3" i="5"/>
  <c r="K3" i="5"/>
  <c r="I3" i="5"/>
  <c r="G3" i="5"/>
  <c r="T34" i="4"/>
  <c r="R34" i="4"/>
  <c r="P34" i="4"/>
  <c r="N34" i="4"/>
  <c r="L34" i="4"/>
  <c r="I34" i="4"/>
  <c r="G34" i="4"/>
  <c r="T7" i="4"/>
  <c r="R7" i="4"/>
  <c r="P7" i="4"/>
  <c r="N7" i="4"/>
  <c r="L7" i="4"/>
  <c r="I7" i="4"/>
  <c r="G7" i="4"/>
  <c r="I37" i="4"/>
  <c r="I31" i="4"/>
  <c r="I29" i="4"/>
  <c r="I21" i="4"/>
  <c r="I35" i="4"/>
  <c r="I30" i="4"/>
  <c r="I32" i="4"/>
  <c r="I38" i="4"/>
  <c r="I36" i="4"/>
  <c r="I28" i="4"/>
  <c r="I26" i="4"/>
  <c r="I20" i="4"/>
  <c r="I22" i="4"/>
  <c r="I18" i="4"/>
  <c r="I25" i="4"/>
  <c r="I17" i="4"/>
  <c r="I27" i="4"/>
  <c r="I15" i="4"/>
  <c r="I8" i="4"/>
  <c r="I9" i="4"/>
  <c r="I4" i="4"/>
  <c r="I33" i="4"/>
  <c r="I16" i="4"/>
  <c r="I13" i="4"/>
  <c r="I12" i="4"/>
  <c r="I23" i="4"/>
  <c r="I24" i="4"/>
  <c r="I19" i="4"/>
  <c r="I10" i="4"/>
  <c r="I14" i="4"/>
  <c r="I5" i="4"/>
  <c r="I3" i="4"/>
  <c r="I11" i="4"/>
  <c r="I6" i="4"/>
  <c r="G37" i="4"/>
  <c r="G31" i="4"/>
  <c r="G29" i="4"/>
  <c r="G21" i="4"/>
  <c r="G35" i="4"/>
  <c r="G30" i="4"/>
  <c r="G32" i="4"/>
  <c r="G38" i="4"/>
  <c r="G36" i="4"/>
  <c r="J36" i="4" s="1"/>
  <c r="G28" i="4"/>
  <c r="G26" i="4"/>
  <c r="G20" i="4"/>
  <c r="G22" i="4"/>
  <c r="G18" i="4"/>
  <c r="G25" i="4"/>
  <c r="G17" i="4"/>
  <c r="G27" i="4"/>
  <c r="J27" i="4" s="1"/>
  <c r="G15" i="4"/>
  <c r="G8" i="4"/>
  <c r="G9" i="4"/>
  <c r="G4" i="4"/>
  <c r="G33" i="4"/>
  <c r="G16" i="4"/>
  <c r="G13" i="4"/>
  <c r="G12" i="4"/>
  <c r="G23" i="4"/>
  <c r="G24" i="4"/>
  <c r="G19" i="4"/>
  <c r="G10" i="4"/>
  <c r="G14" i="4"/>
  <c r="G5" i="4"/>
  <c r="G3" i="4"/>
  <c r="G11" i="4"/>
  <c r="G6" i="4"/>
  <c r="I6" i="3"/>
  <c r="I26" i="3"/>
  <c r="I30" i="3"/>
  <c r="I20" i="3"/>
  <c r="I21" i="3"/>
  <c r="I25" i="3"/>
  <c r="I23" i="3"/>
  <c r="I15" i="3"/>
  <c r="I16" i="3"/>
  <c r="I27" i="3"/>
  <c r="I7" i="3"/>
  <c r="I13" i="3"/>
  <c r="I17" i="3"/>
  <c r="I18" i="3"/>
  <c r="I8" i="3"/>
  <c r="I5" i="3"/>
  <c r="I24" i="3"/>
  <c r="I11" i="3"/>
  <c r="I29" i="3"/>
  <c r="I28" i="3"/>
  <c r="I22" i="3"/>
  <c r="I32" i="3"/>
  <c r="I14" i="3"/>
  <c r="I9" i="3"/>
  <c r="I12" i="3"/>
  <c r="I10" i="3"/>
  <c r="I19" i="3"/>
  <c r="I3" i="3"/>
  <c r="I4" i="3"/>
  <c r="G6" i="3"/>
  <c r="G26" i="3"/>
  <c r="G30" i="3"/>
  <c r="G20" i="3"/>
  <c r="G21" i="3"/>
  <c r="G25" i="3"/>
  <c r="G23" i="3"/>
  <c r="G15" i="3"/>
  <c r="G16" i="3"/>
  <c r="G27" i="3"/>
  <c r="G7" i="3"/>
  <c r="G13" i="3"/>
  <c r="G17" i="3"/>
  <c r="G18" i="3"/>
  <c r="G8" i="3"/>
  <c r="G5" i="3"/>
  <c r="G24" i="3"/>
  <c r="G11" i="3"/>
  <c r="J11" i="3" s="1"/>
  <c r="G29" i="3"/>
  <c r="G28" i="3"/>
  <c r="G22" i="3"/>
  <c r="G32" i="3"/>
  <c r="J32" i="3" s="1"/>
  <c r="G14" i="3"/>
  <c r="G9" i="3"/>
  <c r="G12" i="3"/>
  <c r="G10" i="3"/>
  <c r="G19" i="3"/>
  <c r="G3" i="3"/>
  <c r="G4" i="3"/>
  <c r="T6" i="3"/>
  <c r="R6" i="3"/>
  <c r="P6" i="3"/>
  <c r="N6" i="3"/>
  <c r="L6" i="3"/>
  <c r="Q32" i="2"/>
  <c r="O32" i="2"/>
  <c r="M32" i="2"/>
  <c r="K32" i="2"/>
  <c r="I32" i="2"/>
  <c r="G32" i="2"/>
  <c r="Q31" i="2"/>
  <c r="O31" i="2"/>
  <c r="M31" i="2"/>
  <c r="K31" i="2"/>
  <c r="I31" i="2"/>
  <c r="G31" i="2"/>
  <c r="Q29" i="2"/>
  <c r="O29" i="2"/>
  <c r="M29" i="2"/>
  <c r="K29" i="2"/>
  <c r="I29" i="2"/>
  <c r="G29" i="2"/>
  <c r="Q23" i="2"/>
  <c r="O23" i="2"/>
  <c r="M23" i="2"/>
  <c r="K23" i="2"/>
  <c r="I23" i="2"/>
  <c r="G23" i="2"/>
  <c r="R23" i="2" s="1"/>
  <c r="Q19" i="2"/>
  <c r="O19" i="2"/>
  <c r="M19" i="2"/>
  <c r="K19" i="2"/>
  <c r="I19" i="2"/>
  <c r="G19" i="2"/>
  <c r="Q15" i="2"/>
  <c r="O15" i="2"/>
  <c r="M15" i="2"/>
  <c r="K15" i="2"/>
  <c r="I15" i="2"/>
  <c r="G15" i="2"/>
  <c r="Q27" i="1"/>
  <c r="O27" i="1"/>
  <c r="M27" i="1"/>
  <c r="K27" i="1"/>
  <c r="I27" i="1"/>
  <c r="G27" i="1"/>
  <c r="Q26" i="1"/>
  <c r="O26" i="1"/>
  <c r="M26" i="1"/>
  <c r="K26" i="1"/>
  <c r="I26" i="1"/>
  <c r="G26" i="1"/>
  <c r="Q20" i="1"/>
  <c r="O20" i="1"/>
  <c r="M20" i="1"/>
  <c r="K20" i="1"/>
  <c r="I20" i="1"/>
  <c r="G20" i="1"/>
  <c r="Q19" i="1"/>
  <c r="O19" i="1"/>
  <c r="M19" i="1"/>
  <c r="K19" i="1"/>
  <c r="I19" i="1"/>
  <c r="G19" i="1"/>
  <c r="Q17" i="1"/>
  <c r="O17" i="1"/>
  <c r="M17" i="1"/>
  <c r="K17" i="1"/>
  <c r="I17" i="1"/>
  <c r="G17" i="1"/>
  <c r="Q11" i="1"/>
  <c r="O11" i="1"/>
  <c r="M11" i="1"/>
  <c r="K11" i="1"/>
  <c r="I11" i="1"/>
  <c r="G11" i="1"/>
  <c r="Q32" i="7"/>
  <c r="O32" i="7"/>
  <c r="M32" i="7"/>
  <c r="K32" i="7"/>
  <c r="I32" i="7"/>
  <c r="G32" i="7"/>
  <c r="S32" i="7" s="1"/>
  <c r="Q30" i="7"/>
  <c r="O30" i="7"/>
  <c r="M30" i="7"/>
  <c r="K30" i="7"/>
  <c r="I30" i="7"/>
  <c r="G30" i="7"/>
  <c r="Q28" i="7"/>
  <c r="O28" i="7"/>
  <c r="M28" i="7"/>
  <c r="K28" i="7"/>
  <c r="I28" i="7"/>
  <c r="G28" i="7"/>
  <c r="Q27" i="7"/>
  <c r="O27" i="7"/>
  <c r="M27" i="7"/>
  <c r="K27" i="7"/>
  <c r="I27" i="7"/>
  <c r="G27" i="7"/>
  <c r="Q25" i="7"/>
  <c r="O25" i="7"/>
  <c r="M25" i="7"/>
  <c r="K25" i="7"/>
  <c r="I25" i="7"/>
  <c r="G25" i="7"/>
  <c r="S25" i="7" s="1"/>
  <c r="Q24" i="7"/>
  <c r="O24" i="7"/>
  <c r="M24" i="7"/>
  <c r="K24" i="7"/>
  <c r="I24" i="7"/>
  <c r="G24" i="7"/>
  <c r="Q22" i="7"/>
  <c r="O22" i="7"/>
  <c r="M22" i="7"/>
  <c r="K22" i="7"/>
  <c r="I22" i="7"/>
  <c r="G22" i="7"/>
  <c r="Q20" i="7"/>
  <c r="O20" i="7"/>
  <c r="M20" i="7"/>
  <c r="K20" i="7"/>
  <c r="I20" i="7"/>
  <c r="G20" i="7"/>
  <c r="Q14" i="7"/>
  <c r="O14" i="7"/>
  <c r="M14" i="7"/>
  <c r="K14" i="7"/>
  <c r="I14" i="7"/>
  <c r="G14" i="7"/>
  <c r="S14" i="7" s="1"/>
  <c r="Q13" i="7"/>
  <c r="O13" i="7"/>
  <c r="M13" i="7"/>
  <c r="K13" i="7"/>
  <c r="I13" i="7"/>
  <c r="G13" i="7"/>
  <c r="Q12" i="7"/>
  <c r="O12" i="7"/>
  <c r="M12" i="7"/>
  <c r="K12" i="7"/>
  <c r="I12" i="7"/>
  <c r="G12" i="7"/>
  <c r="Q6" i="7"/>
  <c r="O6" i="7"/>
  <c r="M6" i="7"/>
  <c r="K6" i="7"/>
  <c r="I6" i="7"/>
  <c r="G6" i="7"/>
  <c r="Q26" i="8"/>
  <c r="O26" i="8"/>
  <c r="M26" i="8"/>
  <c r="K26" i="8"/>
  <c r="I26" i="8"/>
  <c r="G26" i="8"/>
  <c r="Q25" i="8"/>
  <c r="O25" i="8"/>
  <c r="M25" i="8"/>
  <c r="K25" i="8"/>
  <c r="I25" i="8"/>
  <c r="G25" i="8"/>
  <c r="Q24" i="8"/>
  <c r="O24" i="8"/>
  <c r="M24" i="8"/>
  <c r="K24" i="8"/>
  <c r="I24" i="8"/>
  <c r="G24" i="8"/>
  <c r="Q23" i="8"/>
  <c r="O23" i="8"/>
  <c r="M23" i="8"/>
  <c r="K23" i="8"/>
  <c r="I23" i="8"/>
  <c r="G23" i="8"/>
  <c r="Q22" i="8"/>
  <c r="O22" i="8"/>
  <c r="M22" i="8"/>
  <c r="K22" i="8"/>
  <c r="I22" i="8"/>
  <c r="G22" i="8"/>
  <c r="S22" i="8" s="1"/>
  <c r="Q21" i="8"/>
  <c r="O21" i="8"/>
  <c r="M21" i="8"/>
  <c r="K21" i="8"/>
  <c r="I21" i="8"/>
  <c r="G21" i="8"/>
  <c r="Q19" i="8"/>
  <c r="O19" i="8"/>
  <c r="M19" i="8"/>
  <c r="K19" i="8"/>
  <c r="I19" i="8"/>
  <c r="G19" i="8"/>
  <c r="Q18" i="8"/>
  <c r="O18" i="8"/>
  <c r="M18" i="8"/>
  <c r="K18" i="8"/>
  <c r="I18" i="8"/>
  <c r="G18" i="8"/>
  <c r="Q17" i="8"/>
  <c r="O17" i="8"/>
  <c r="M17" i="8"/>
  <c r="K17" i="8"/>
  <c r="I17" i="8"/>
  <c r="G17" i="8"/>
  <c r="S17" i="8" s="1"/>
  <c r="Q16" i="8"/>
  <c r="O16" i="8"/>
  <c r="M16" i="8"/>
  <c r="K16" i="8"/>
  <c r="I16" i="8"/>
  <c r="G16" i="8"/>
  <c r="R16" i="8" s="1"/>
  <c r="Q25" i="2"/>
  <c r="O25" i="2"/>
  <c r="M25" i="2"/>
  <c r="K25" i="2"/>
  <c r="I25" i="2"/>
  <c r="G25" i="2"/>
  <c r="Q27" i="2"/>
  <c r="O27" i="2"/>
  <c r="M27" i="2"/>
  <c r="K27" i="2"/>
  <c r="I27" i="2"/>
  <c r="G27" i="2"/>
  <c r="Q24" i="2"/>
  <c r="O24" i="2"/>
  <c r="M24" i="2"/>
  <c r="K24" i="2"/>
  <c r="I24" i="2"/>
  <c r="G24" i="2"/>
  <c r="Q22" i="2"/>
  <c r="O22" i="2"/>
  <c r="M22" i="2"/>
  <c r="K22" i="2"/>
  <c r="I22" i="2"/>
  <c r="G22" i="2"/>
  <c r="Q14" i="2"/>
  <c r="O14" i="2"/>
  <c r="M14" i="2"/>
  <c r="K14" i="2"/>
  <c r="I14" i="2"/>
  <c r="G14" i="2"/>
  <c r="Q11" i="2"/>
  <c r="O11" i="2"/>
  <c r="M11" i="2"/>
  <c r="K11" i="2"/>
  <c r="I11" i="2"/>
  <c r="G11" i="2"/>
  <c r="Q18" i="2"/>
  <c r="O18" i="2"/>
  <c r="M18" i="2"/>
  <c r="K18" i="2"/>
  <c r="I18" i="2"/>
  <c r="G18" i="2"/>
  <c r="Q16" i="2"/>
  <c r="O16" i="2"/>
  <c r="M16" i="2"/>
  <c r="K16" i="2"/>
  <c r="I16" i="2"/>
  <c r="G16" i="2"/>
  <c r="Q30" i="2"/>
  <c r="O30" i="2"/>
  <c r="M30" i="2"/>
  <c r="K30" i="2"/>
  <c r="I30" i="2"/>
  <c r="G30" i="2"/>
  <c r="Q7" i="2"/>
  <c r="O7" i="2"/>
  <c r="M7" i="2"/>
  <c r="K7" i="2"/>
  <c r="I7" i="2"/>
  <c r="G7" i="2"/>
  <c r="S7" i="2" s="1"/>
  <c r="Q17" i="2"/>
  <c r="O17" i="2"/>
  <c r="M17" i="2"/>
  <c r="K17" i="2"/>
  <c r="I17" i="2"/>
  <c r="G17" i="2"/>
  <c r="Q3" i="2"/>
  <c r="O3" i="2"/>
  <c r="M3" i="2"/>
  <c r="K3" i="2"/>
  <c r="I3" i="2"/>
  <c r="G3" i="2"/>
  <c r="J30" i="3" l="1"/>
  <c r="J6" i="3"/>
  <c r="V6" i="3" s="1"/>
  <c r="J28" i="3"/>
  <c r="V31" i="3"/>
  <c r="U31" i="3"/>
  <c r="R17" i="6"/>
  <c r="S27" i="5"/>
  <c r="S26" i="5"/>
  <c r="R26" i="5"/>
  <c r="S25" i="5"/>
  <c r="S24" i="5"/>
  <c r="R24" i="5"/>
  <c r="R25" i="5"/>
  <c r="S3" i="5"/>
  <c r="R3" i="5"/>
  <c r="J20" i="4"/>
  <c r="J21" i="4"/>
  <c r="J38" i="4"/>
  <c r="J33" i="4"/>
  <c r="J9" i="4"/>
  <c r="J24" i="4"/>
  <c r="J26" i="4"/>
  <c r="J5" i="4"/>
  <c r="J32" i="4"/>
  <c r="J37" i="4"/>
  <c r="J35" i="4"/>
  <c r="J31" i="4"/>
  <c r="J30" i="4"/>
  <c r="J34" i="4"/>
  <c r="V34" i="4" s="1"/>
  <c r="J29" i="4"/>
  <c r="J22" i="4"/>
  <c r="J28" i="4"/>
  <c r="J23" i="4"/>
  <c r="J25" i="4"/>
  <c r="J19" i="4"/>
  <c r="J17" i="4"/>
  <c r="J18" i="4"/>
  <c r="J16" i="4"/>
  <c r="J14" i="4"/>
  <c r="J10" i="4"/>
  <c r="J7" i="4"/>
  <c r="U7" i="4" s="1"/>
  <c r="J12" i="4"/>
  <c r="J15" i="4"/>
  <c r="J11" i="4"/>
  <c r="J13" i="4"/>
  <c r="J3" i="4"/>
  <c r="J8" i="4"/>
  <c r="J4" i="4"/>
  <c r="U34" i="4"/>
  <c r="J6" i="4"/>
  <c r="J12" i="3"/>
  <c r="J15" i="3"/>
  <c r="J27" i="3"/>
  <c r="J3" i="3"/>
  <c r="J9" i="3"/>
  <c r="J24" i="3"/>
  <c r="J16" i="3"/>
  <c r="J26" i="3"/>
  <c r="J14" i="3"/>
  <c r="J5" i="3"/>
  <c r="J4" i="3"/>
  <c r="J8" i="3"/>
  <c r="J23" i="3"/>
  <c r="J22" i="3"/>
  <c r="J18" i="3"/>
  <c r="J25" i="3"/>
  <c r="J19" i="3"/>
  <c r="J17" i="3"/>
  <c r="J21" i="3"/>
  <c r="J10" i="3"/>
  <c r="J29" i="3"/>
  <c r="J13" i="3"/>
  <c r="J20" i="3"/>
  <c r="J7" i="3"/>
  <c r="S19" i="2"/>
  <c r="S32" i="2"/>
  <c r="S15" i="2"/>
  <c r="S31" i="2"/>
  <c r="S11" i="2"/>
  <c r="S22" i="2"/>
  <c r="S25" i="2"/>
  <c r="R29" i="2"/>
  <c r="S27" i="2"/>
  <c r="R31" i="2"/>
  <c r="R32" i="2"/>
  <c r="S29" i="2"/>
  <c r="S23" i="2"/>
  <c r="R15" i="2"/>
  <c r="R19" i="2"/>
  <c r="S19" i="1"/>
  <c r="S27" i="1"/>
  <c r="S26" i="1"/>
  <c r="S17" i="1"/>
  <c r="S20" i="1"/>
  <c r="S11" i="1"/>
  <c r="R27" i="1"/>
  <c r="R19" i="1"/>
  <c r="R20" i="1"/>
  <c r="R26" i="1"/>
  <c r="R11" i="1"/>
  <c r="R17" i="1"/>
  <c r="S6" i="7"/>
  <c r="S20" i="7"/>
  <c r="S27" i="7"/>
  <c r="S13" i="7"/>
  <c r="S30" i="7"/>
  <c r="S24" i="7"/>
  <c r="S12" i="7"/>
  <c r="S22" i="7"/>
  <c r="S28" i="7"/>
  <c r="R30" i="7"/>
  <c r="R32" i="7"/>
  <c r="R24" i="7"/>
  <c r="R25" i="7"/>
  <c r="R27" i="7"/>
  <c r="R28" i="7"/>
  <c r="R13" i="7"/>
  <c r="R14" i="7"/>
  <c r="R20" i="7"/>
  <c r="R22" i="7"/>
  <c r="R12" i="7"/>
  <c r="R6" i="7"/>
  <c r="S18" i="8"/>
  <c r="S23" i="8"/>
  <c r="S26" i="8"/>
  <c r="S25" i="8"/>
  <c r="S21" i="8"/>
  <c r="S19" i="8"/>
  <c r="S24" i="8"/>
  <c r="R25" i="8"/>
  <c r="R26" i="8"/>
  <c r="R21" i="8"/>
  <c r="R22" i="8"/>
  <c r="R23" i="8"/>
  <c r="R24" i="8"/>
  <c r="R17" i="8"/>
  <c r="R18" i="8"/>
  <c r="R19" i="8"/>
  <c r="S16" i="8"/>
  <c r="S3" i="2"/>
  <c r="S30" i="2"/>
  <c r="S24" i="2"/>
  <c r="S18" i="2"/>
  <c r="S17" i="2"/>
  <c r="S14" i="2"/>
  <c r="S16" i="2"/>
  <c r="R25" i="2"/>
  <c r="R3" i="2"/>
  <c r="R17" i="2"/>
  <c r="R7" i="2"/>
  <c r="R30" i="2"/>
  <c r="R16" i="2"/>
  <c r="R18" i="2"/>
  <c r="R11" i="2"/>
  <c r="R14" i="2"/>
  <c r="R22" i="2"/>
  <c r="R24" i="2"/>
  <c r="R27" i="2"/>
  <c r="U6" i="3" l="1"/>
  <c r="V7" i="4"/>
  <c r="T37" i="4"/>
  <c r="R37" i="4"/>
  <c r="P37" i="4"/>
  <c r="N37" i="4"/>
  <c r="L37" i="4"/>
  <c r="T31" i="4"/>
  <c r="R31" i="4"/>
  <c r="P31" i="4"/>
  <c r="N31" i="4"/>
  <c r="L31" i="4"/>
  <c r="T29" i="4"/>
  <c r="R29" i="4"/>
  <c r="P29" i="4"/>
  <c r="N29" i="4"/>
  <c r="L29" i="4"/>
  <c r="T21" i="4"/>
  <c r="R21" i="4"/>
  <c r="P21" i="4"/>
  <c r="N21" i="4"/>
  <c r="L21" i="4"/>
  <c r="T35" i="4"/>
  <c r="R35" i="4"/>
  <c r="P35" i="4"/>
  <c r="N35" i="4"/>
  <c r="L35" i="4"/>
  <c r="T30" i="4"/>
  <c r="R30" i="4"/>
  <c r="P30" i="4"/>
  <c r="N30" i="4"/>
  <c r="L30" i="4"/>
  <c r="T32" i="4"/>
  <c r="R32" i="4"/>
  <c r="P32" i="4"/>
  <c r="N32" i="4"/>
  <c r="L32" i="4"/>
  <c r="T38" i="4"/>
  <c r="R38" i="4"/>
  <c r="P38" i="4"/>
  <c r="N38" i="4"/>
  <c r="L38" i="4"/>
  <c r="T36" i="4"/>
  <c r="R36" i="4"/>
  <c r="P36" i="4"/>
  <c r="N36" i="4"/>
  <c r="L36" i="4"/>
  <c r="T28" i="4"/>
  <c r="R28" i="4"/>
  <c r="P28" i="4"/>
  <c r="N28" i="4"/>
  <c r="L28" i="4"/>
  <c r="T26" i="4"/>
  <c r="R26" i="4"/>
  <c r="P26" i="4"/>
  <c r="N26" i="4"/>
  <c r="L26" i="4"/>
  <c r="T20" i="4"/>
  <c r="R20" i="4"/>
  <c r="P20" i="4"/>
  <c r="N20" i="4"/>
  <c r="L20" i="4"/>
  <c r="T22" i="4"/>
  <c r="R22" i="4"/>
  <c r="P22" i="4"/>
  <c r="N22" i="4"/>
  <c r="L22" i="4"/>
  <c r="T18" i="4"/>
  <c r="R18" i="4"/>
  <c r="P18" i="4"/>
  <c r="N18" i="4"/>
  <c r="L18" i="4"/>
  <c r="T25" i="4"/>
  <c r="R25" i="4"/>
  <c r="P25" i="4"/>
  <c r="N25" i="4"/>
  <c r="L25" i="4"/>
  <c r="T17" i="4"/>
  <c r="R17" i="4"/>
  <c r="P17" i="4"/>
  <c r="N17" i="4"/>
  <c r="L17" i="4"/>
  <c r="T27" i="4"/>
  <c r="R27" i="4"/>
  <c r="P27" i="4"/>
  <c r="N27" i="4"/>
  <c r="L27" i="4"/>
  <c r="T15" i="4"/>
  <c r="R15" i="4"/>
  <c r="P15" i="4"/>
  <c r="N15" i="4"/>
  <c r="L15" i="4"/>
  <c r="T8" i="4"/>
  <c r="R8" i="4"/>
  <c r="P8" i="4"/>
  <c r="N8" i="4"/>
  <c r="L8" i="4"/>
  <c r="T9" i="4"/>
  <c r="R9" i="4"/>
  <c r="P9" i="4"/>
  <c r="N9" i="4"/>
  <c r="L9" i="4"/>
  <c r="T4" i="4"/>
  <c r="R4" i="4"/>
  <c r="P4" i="4"/>
  <c r="N4" i="4"/>
  <c r="L4" i="4"/>
  <c r="Q16" i="6"/>
  <c r="O16" i="6"/>
  <c r="M16" i="6"/>
  <c r="K16" i="6"/>
  <c r="I16" i="6"/>
  <c r="G16" i="6"/>
  <c r="Q19" i="6"/>
  <c r="O19" i="6"/>
  <c r="M19" i="6"/>
  <c r="K19" i="6"/>
  <c r="I19" i="6"/>
  <c r="G19" i="6"/>
  <c r="Q21" i="6"/>
  <c r="O21" i="6"/>
  <c r="M21" i="6"/>
  <c r="K21" i="6"/>
  <c r="I21" i="6"/>
  <c r="G21" i="6"/>
  <c r="Q31" i="6"/>
  <c r="O31" i="6"/>
  <c r="M31" i="6"/>
  <c r="K31" i="6"/>
  <c r="I31" i="6"/>
  <c r="G31" i="6"/>
  <c r="Q26" i="6"/>
  <c r="O26" i="6"/>
  <c r="M26" i="6"/>
  <c r="K26" i="6"/>
  <c r="I26" i="6"/>
  <c r="G26" i="6"/>
  <c r="Q20" i="6"/>
  <c r="O20" i="6"/>
  <c r="M20" i="6"/>
  <c r="K20" i="6"/>
  <c r="I20" i="6"/>
  <c r="G20" i="6"/>
  <c r="Q24" i="6"/>
  <c r="O24" i="6"/>
  <c r="M24" i="6"/>
  <c r="K24" i="6"/>
  <c r="G24" i="6"/>
  <c r="Q14" i="6"/>
  <c r="O14" i="6"/>
  <c r="M14" i="6"/>
  <c r="K14" i="6"/>
  <c r="I14" i="6"/>
  <c r="G14" i="6"/>
  <c r="Q9" i="6"/>
  <c r="O9" i="6"/>
  <c r="M9" i="6"/>
  <c r="K9" i="6"/>
  <c r="I9" i="6"/>
  <c r="G9" i="6"/>
  <c r="Q15" i="6"/>
  <c r="O15" i="6"/>
  <c r="M15" i="6"/>
  <c r="K15" i="6"/>
  <c r="I15" i="6"/>
  <c r="G15" i="6"/>
  <c r="Q30" i="6"/>
  <c r="O30" i="6"/>
  <c r="M30" i="6"/>
  <c r="K30" i="6"/>
  <c r="I30" i="6"/>
  <c r="G30" i="6"/>
  <c r="Q18" i="6"/>
  <c r="O18" i="6"/>
  <c r="M18" i="6"/>
  <c r="K18" i="6"/>
  <c r="I18" i="6"/>
  <c r="G18" i="6"/>
  <c r="Q11" i="6"/>
  <c r="O11" i="6"/>
  <c r="M11" i="6"/>
  <c r="K11" i="6"/>
  <c r="I11" i="6"/>
  <c r="G11" i="6"/>
  <c r="Q12" i="6"/>
  <c r="O12" i="6"/>
  <c r="M12" i="6"/>
  <c r="K12" i="6"/>
  <c r="I12" i="6"/>
  <c r="G12" i="6"/>
  <c r="Q7" i="6"/>
  <c r="O7" i="6"/>
  <c r="M7" i="6"/>
  <c r="K7" i="6"/>
  <c r="I7" i="6"/>
  <c r="G7" i="6"/>
  <c r="Q28" i="1"/>
  <c r="O28" i="1"/>
  <c r="M28" i="1"/>
  <c r="K28" i="1"/>
  <c r="I28" i="1"/>
  <c r="G28" i="1"/>
  <c r="Q25" i="1"/>
  <c r="O25" i="1"/>
  <c r="M25" i="1"/>
  <c r="K25" i="1"/>
  <c r="I25" i="1"/>
  <c r="G25" i="1"/>
  <c r="Q22" i="1"/>
  <c r="O22" i="1"/>
  <c r="M22" i="1"/>
  <c r="K22" i="1"/>
  <c r="I22" i="1"/>
  <c r="G22" i="1"/>
  <c r="Q14" i="1"/>
  <c r="O14" i="1"/>
  <c r="M14" i="1"/>
  <c r="K14" i="1"/>
  <c r="I14" i="1"/>
  <c r="G14" i="1"/>
  <c r="Q8" i="1"/>
  <c r="O8" i="1"/>
  <c r="M8" i="1"/>
  <c r="K8" i="1"/>
  <c r="I8" i="1"/>
  <c r="G8" i="1"/>
  <c r="Q24" i="1"/>
  <c r="O24" i="1"/>
  <c r="M24" i="1"/>
  <c r="K24" i="1"/>
  <c r="I24" i="1"/>
  <c r="G24" i="1"/>
  <c r="Q9" i="1"/>
  <c r="O9" i="1"/>
  <c r="M9" i="1"/>
  <c r="K9" i="1"/>
  <c r="I9" i="1"/>
  <c r="G9" i="1"/>
  <c r="Q5" i="1"/>
  <c r="O5" i="1"/>
  <c r="M5" i="1"/>
  <c r="K5" i="1"/>
  <c r="I5" i="1"/>
  <c r="G5" i="1"/>
  <c r="Q12" i="1"/>
  <c r="O12" i="1"/>
  <c r="M12" i="1"/>
  <c r="K12" i="1"/>
  <c r="I12" i="1"/>
  <c r="G12" i="1"/>
  <c r="T26" i="3"/>
  <c r="R26" i="3"/>
  <c r="P26" i="3"/>
  <c r="N26" i="3"/>
  <c r="L26" i="3"/>
  <c r="T30" i="3"/>
  <c r="R30" i="3"/>
  <c r="P30" i="3"/>
  <c r="N30" i="3"/>
  <c r="L30" i="3"/>
  <c r="T20" i="3"/>
  <c r="R20" i="3"/>
  <c r="P20" i="3"/>
  <c r="N20" i="3"/>
  <c r="L20" i="3"/>
  <c r="T21" i="3"/>
  <c r="R21" i="3"/>
  <c r="P21" i="3"/>
  <c r="N21" i="3"/>
  <c r="L21" i="3"/>
  <c r="T25" i="3"/>
  <c r="R25" i="3"/>
  <c r="P25" i="3"/>
  <c r="N25" i="3"/>
  <c r="L25" i="3"/>
  <c r="T23" i="3"/>
  <c r="R23" i="3"/>
  <c r="P23" i="3"/>
  <c r="N23" i="3"/>
  <c r="L23" i="3"/>
  <c r="T15" i="3"/>
  <c r="R15" i="3"/>
  <c r="P15" i="3"/>
  <c r="N15" i="3"/>
  <c r="L15" i="3"/>
  <c r="T16" i="3"/>
  <c r="R16" i="3"/>
  <c r="P16" i="3"/>
  <c r="N16" i="3"/>
  <c r="L16" i="3"/>
  <c r="T27" i="3"/>
  <c r="R27" i="3"/>
  <c r="P27" i="3"/>
  <c r="N27" i="3"/>
  <c r="L27" i="3"/>
  <c r="T7" i="3"/>
  <c r="R7" i="3"/>
  <c r="P7" i="3"/>
  <c r="N7" i="3"/>
  <c r="L7" i="3"/>
  <c r="T13" i="3"/>
  <c r="R13" i="3"/>
  <c r="P13" i="3"/>
  <c r="N13" i="3"/>
  <c r="L13" i="3"/>
  <c r="T17" i="3"/>
  <c r="R17" i="3"/>
  <c r="P17" i="3"/>
  <c r="N17" i="3"/>
  <c r="L17" i="3"/>
  <c r="T18" i="3"/>
  <c r="R18" i="3"/>
  <c r="P18" i="3"/>
  <c r="N18" i="3"/>
  <c r="L18" i="3"/>
  <c r="T8" i="3"/>
  <c r="R8" i="3"/>
  <c r="P8" i="3"/>
  <c r="N8" i="3"/>
  <c r="L8" i="3"/>
  <c r="T5" i="3"/>
  <c r="R5" i="3"/>
  <c r="P5" i="3"/>
  <c r="N5" i="3"/>
  <c r="L5" i="3"/>
  <c r="T24" i="3"/>
  <c r="R24" i="3"/>
  <c r="P24" i="3"/>
  <c r="N24" i="3"/>
  <c r="L24" i="3"/>
  <c r="T11" i="3"/>
  <c r="R11" i="3"/>
  <c r="P11" i="3"/>
  <c r="N11" i="3"/>
  <c r="L11" i="3"/>
  <c r="T29" i="3"/>
  <c r="R29" i="3"/>
  <c r="P29" i="3"/>
  <c r="N29" i="3"/>
  <c r="L29" i="3"/>
  <c r="T28" i="3"/>
  <c r="R28" i="3"/>
  <c r="P28" i="3"/>
  <c r="N28" i="3"/>
  <c r="L28" i="3"/>
  <c r="T22" i="3"/>
  <c r="R22" i="3"/>
  <c r="P22" i="3"/>
  <c r="N22" i="3"/>
  <c r="L22" i="3"/>
  <c r="T32" i="3"/>
  <c r="R32" i="3"/>
  <c r="P32" i="3"/>
  <c r="N32" i="3"/>
  <c r="L32" i="3"/>
  <c r="T14" i="3"/>
  <c r="R14" i="3"/>
  <c r="P14" i="3"/>
  <c r="N14" i="3"/>
  <c r="L14" i="3"/>
  <c r="T9" i="3"/>
  <c r="R9" i="3"/>
  <c r="P9" i="3"/>
  <c r="N9" i="3"/>
  <c r="L9" i="3"/>
  <c r="T12" i="3"/>
  <c r="R12" i="3"/>
  <c r="P12" i="3"/>
  <c r="N12" i="3"/>
  <c r="L12" i="3"/>
  <c r="T10" i="3"/>
  <c r="R10" i="3"/>
  <c r="P10" i="3"/>
  <c r="N10" i="3"/>
  <c r="L10" i="3"/>
  <c r="T19" i="3"/>
  <c r="R19" i="3"/>
  <c r="P19" i="3"/>
  <c r="N19" i="3"/>
  <c r="L19" i="3"/>
  <c r="T3" i="3"/>
  <c r="R3" i="3"/>
  <c r="P3" i="3"/>
  <c r="N3" i="3"/>
  <c r="L3" i="3"/>
  <c r="Q15" i="5"/>
  <c r="O15" i="5"/>
  <c r="M15" i="5"/>
  <c r="K15" i="5"/>
  <c r="I15" i="5"/>
  <c r="G15" i="5"/>
  <c r="Q20" i="5"/>
  <c r="O20" i="5"/>
  <c r="M20" i="5"/>
  <c r="K20" i="5"/>
  <c r="I20" i="5"/>
  <c r="G20" i="5"/>
  <c r="Q16" i="5"/>
  <c r="O16" i="5"/>
  <c r="M16" i="5"/>
  <c r="K16" i="5"/>
  <c r="I16" i="5"/>
  <c r="G16" i="5"/>
  <c r="Q13" i="5"/>
  <c r="O13" i="5"/>
  <c r="M13" i="5"/>
  <c r="K13" i="5"/>
  <c r="I13" i="5"/>
  <c r="G13" i="5"/>
  <c r="Q10" i="5"/>
  <c r="O10" i="5"/>
  <c r="M10" i="5"/>
  <c r="K10" i="5"/>
  <c r="I10" i="5"/>
  <c r="G10" i="5"/>
  <c r="Q5" i="5"/>
  <c r="O5" i="5"/>
  <c r="M5" i="5"/>
  <c r="K5" i="5"/>
  <c r="I5" i="5"/>
  <c r="G5" i="5"/>
  <c r="G12" i="5"/>
  <c r="K12" i="5"/>
  <c r="M12" i="5"/>
  <c r="O12" i="5"/>
  <c r="Q12" i="5"/>
  <c r="G6" i="5"/>
  <c r="I6" i="5"/>
  <c r="K6" i="5"/>
  <c r="M6" i="5"/>
  <c r="O6" i="5"/>
  <c r="Q6" i="5"/>
  <c r="G4" i="5"/>
  <c r="I4" i="5"/>
  <c r="K4" i="5"/>
  <c r="M4" i="5"/>
  <c r="O4" i="5"/>
  <c r="Q4" i="5"/>
  <c r="G7" i="5"/>
  <c r="I7" i="5"/>
  <c r="K7" i="5"/>
  <c r="M7" i="5"/>
  <c r="O7" i="5"/>
  <c r="Q7" i="5"/>
  <c r="G11" i="5"/>
  <c r="I11" i="5"/>
  <c r="K11" i="5"/>
  <c r="M11" i="5"/>
  <c r="O11" i="5"/>
  <c r="Q11" i="5"/>
  <c r="G14" i="5"/>
  <c r="I14" i="5"/>
  <c r="K14" i="5"/>
  <c r="M14" i="5"/>
  <c r="O14" i="5"/>
  <c r="Q14" i="5"/>
  <c r="G18" i="5"/>
  <c r="I18" i="5"/>
  <c r="K18" i="5"/>
  <c r="M18" i="5"/>
  <c r="O18" i="5"/>
  <c r="Q18" i="5"/>
  <c r="G17" i="5"/>
  <c r="I17" i="5"/>
  <c r="K17" i="5"/>
  <c r="M17" i="5"/>
  <c r="O17" i="5"/>
  <c r="Q17" i="5"/>
  <c r="G19" i="5"/>
  <c r="I19" i="5"/>
  <c r="K19" i="5"/>
  <c r="M19" i="5"/>
  <c r="O19" i="5"/>
  <c r="Q19" i="5"/>
  <c r="G22" i="5"/>
  <c r="I22" i="5"/>
  <c r="K22" i="5"/>
  <c r="M22" i="5"/>
  <c r="O22" i="5"/>
  <c r="Q22" i="5"/>
  <c r="G9" i="5"/>
  <c r="I9" i="5"/>
  <c r="K9" i="5"/>
  <c r="M9" i="5"/>
  <c r="O9" i="5"/>
  <c r="Q9" i="5"/>
  <c r="G23" i="5"/>
  <c r="I23" i="5"/>
  <c r="K23" i="5"/>
  <c r="M23" i="5"/>
  <c r="O23" i="5"/>
  <c r="Q23" i="5"/>
  <c r="G21" i="5"/>
  <c r="I21" i="5"/>
  <c r="K21" i="5"/>
  <c r="M21" i="5"/>
  <c r="O21" i="5"/>
  <c r="Q21" i="5"/>
  <c r="G8" i="5"/>
  <c r="I8" i="5"/>
  <c r="K8" i="5"/>
  <c r="M8" i="5"/>
  <c r="O8" i="5"/>
  <c r="Q8" i="5"/>
  <c r="T16" i="4"/>
  <c r="R16" i="4"/>
  <c r="P16" i="4"/>
  <c r="N16" i="4"/>
  <c r="L16" i="4"/>
  <c r="T4" i="3"/>
  <c r="V18" i="4" l="1"/>
  <c r="S9" i="6"/>
  <c r="S24" i="6"/>
  <c r="S16" i="6"/>
  <c r="S11" i="6"/>
  <c r="S31" i="6"/>
  <c r="R10" i="5"/>
  <c r="R5" i="5"/>
  <c r="R16" i="5"/>
  <c r="R20" i="5"/>
  <c r="S20" i="5"/>
  <c r="S16" i="5"/>
  <c r="S15" i="5"/>
  <c r="S10" i="5"/>
  <c r="S5" i="5"/>
  <c r="V32" i="4"/>
  <c r="V28" i="4"/>
  <c r="U12" i="3"/>
  <c r="V7" i="3"/>
  <c r="U32" i="3"/>
  <c r="U8" i="3"/>
  <c r="V23" i="3"/>
  <c r="S9" i="1"/>
  <c r="S14" i="1"/>
  <c r="U15" i="4"/>
  <c r="V31" i="4"/>
  <c r="U38" i="4"/>
  <c r="V30" i="4"/>
  <c r="V4" i="4"/>
  <c r="V8" i="4"/>
  <c r="U21" i="4"/>
  <c r="V9" i="4"/>
  <c r="V27" i="4"/>
  <c r="V26" i="4"/>
  <c r="V38" i="4"/>
  <c r="U35" i="4"/>
  <c r="V37" i="4"/>
  <c r="V25" i="4"/>
  <c r="V20" i="4"/>
  <c r="U32" i="4"/>
  <c r="V15" i="4"/>
  <c r="U8" i="4"/>
  <c r="V17" i="4"/>
  <c r="V22" i="4"/>
  <c r="V36" i="4"/>
  <c r="U30" i="4"/>
  <c r="V29" i="4"/>
  <c r="U4" i="4"/>
  <c r="U9" i="4"/>
  <c r="V35" i="4"/>
  <c r="V21" i="4"/>
  <c r="U37" i="4"/>
  <c r="U31" i="4"/>
  <c r="U29" i="4"/>
  <c r="U36" i="4"/>
  <c r="U26" i="4"/>
  <c r="U28" i="4"/>
  <c r="U25" i="4"/>
  <c r="U18" i="4"/>
  <c r="U22" i="4"/>
  <c r="U20" i="4"/>
  <c r="U17" i="4"/>
  <c r="U27" i="4"/>
  <c r="S18" i="6"/>
  <c r="S20" i="6"/>
  <c r="S21" i="6"/>
  <c r="S12" i="6"/>
  <c r="S15" i="6"/>
  <c r="S14" i="6"/>
  <c r="S26" i="6"/>
  <c r="S7" i="6"/>
  <c r="S30" i="6"/>
  <c r="S19" i="6"/>
  <c r="R21" i="6"/>
  <c r="R19" i="6"/>
  <c r="R16" i="6"/>
  <c r="R7" i="6"/>
  <c r="R12" i="6"/>
  <c r="R11" i="6"/>
  <c r="R18" i="6"/>
  <c r="R30" i="6"/>
  <c r="R15" i="6"/>
  <c r="R9" i="6"/>
  <c r="R14" i="6"/>
  <c r="R24" i="6"/>
  <c r="R20" i="6"/>
  <c r="R26" i="6"/>
  <c r="R31" i="6"/>
  <c r="S24" i="1"/>
  <c r="S22" i="1"/>
  <c r="S5" i="1"/>
  <c r="S8" i="1"/>
  <c r="S28" i="1"/>
  <c r="S12" i="1"/>
  <c r="S25" i="1"/>
  <c r="R12" i="1"/>
  <c r="R5" i="1"/>
  <c r="R9" i="1"/>
  <c r="R24" i="1"/>
  <c r="R8" i="1"/>
  <c r="R14" i="1"/>
  <c r="R22" i="1"/>
  <c r="R25" i="1"/>
  <c r="R28" i="1"/>
  <c r="V14" i="3"/>
  <c r="U19" i="3"/>
  <c r="U9" i="3"/>
  <c r="U28" i="3"/>
  <c r="V22" i="3"/>
  <c r="V27" i="3"/>
  <c r="V30" i="3"/>
  <c r="V10" i="3"/>
  <c r="V29" i="3"/>
  <c r="V16" i="3"/>
  <c r="V24" i="3"/>
  <c r="V17" i="3"/>
  <c r="V3" i="3"/>
  <c r="V11" i="3"/>
  <c r="V18" i="3"/>
  <c r="V25" i="3"/>
  <c r="V5" i="3"/>
  <c r="V13" i="3"/>
  <c r="V15" i="3"/>
  <c r="V20" i="3"/>
  <c r="V26" i="3"/>
  <c r="V21" i="3"/>
  <c r="U30" i="3"/>
  <c r="V19" i="3"/>
  <c r="V12" i="3"/>
  <c r="V9" i="3"/>
  <c r="V32" i="3"/>
  <c r="V28" i="3"/>
  <c r="V8" i="3"/>
  <c r="U3" i="3"/>
  <c r="U10" i="3"/>
  <c r="U14" i="3"/>
  <c r="U22" i="3"/>
  <c r="U29" i="3"/>
  <c r="U11" i="3"/>
  <c r="U24" i="3"/>
  <c r="U5" i="3"/>
  <c r="U18" i="3"/>
  <c r="U17" i="3"/>
  <c r="U13" i="3"/>
  <c r="U7" i="3"/>
  <c r="U27" i="3"/>
  <c r="U16" i="3"/>
  <c r="U15" i="3"/>
  <c r="U23" i="3"/>
  <c r="U25" i="3"/>
  <c r="U21" i="3"/>
  <c r="U20" i="3"/>
  <c r="U26" i="3"/>
  <c r="R15" i="5"/>
  <c r="R13" i="5"/>
  <c r="S13" i="5"/>
  <c r="S23" i="5"/>
  <c r="S17" i="5"/>
  <c r="R4" i="5"/>
  <c r="R11" i="5"/>
  <c r="S8" i="5"/>
  <c r="R18" i="5"/>
  <c r="R6" i="5"/>
  <c r="R14" i="5"/>
  <c r="S21" i="5"/>
  <c r="S19" i="5"/>
  <c r="S18" i="5"/>
  <c r="S11" i="5"/>
  <c r="R7" i="5"/>
  <c r="R22" i="5"/>
  <c r="R8" i="5"/>
  <c r="R9" i="5"/>
  <c r="R23" i="5"/>
  <c r="S22" i="5"/>
  <c r="R17" i="5"/>
  <c r="S14" i="5"/>
  <c r="R12" i="5"/>
  <c r="R21" i="5"/>
  <c r="S9" i="5"/>
  <c r="R19" i="5"/>
  <c r="S7" i="5"/>
  <c r="S4" i="5"/>
  <c r="S6" i="5"/>
  <c r="S12" i="5"/>
  <c r="V16" i="4"/>
  <c r="U16" i="4"/>
  <c r="Q13" i="6"/>
  <c r="O13" i="6"/>
  <c r="M13" i="6"/>
  <c r="K13" i="6"/>
  <c r="I13" i="6"/>
  <c r="G13" i="6"/>
  <c r="T12" i="4"/>
  <c r="R12" i="4"/>
  <c r="P12" i="4"/>
  <c r="N12" i="4"/>
  <c r="L12" i="4"/>
  <c r="T13" i="4"/>
  <c r="R13" i="4"/>
  <c r="P13" i="4"/>
  <c r="N13" i="4"/>
  <c r="L13" i="4"/>
  <c r="V12" i="4" l="1"/>
  <c r="S13" i="6"/>
  <c r="R13" i="6"/>
  <c r="U12" i="4"/>
  <c r="V13" i="4"/>
  <c r="U13" i="4"/>
  <c r="Q29" i="7" l="1"/>
  <c r="O29" i="7"/>
  <c r="M29" i="7"/>
  <c r="K29" i="7"/>
  <c r="I29" i="7"/>
  <c r="G29" i="7"/>
  <c r="S29" i="7" l="1"/>
  <c r="R29" i="7"/>
  <c r="Q28" i="2"/>
  <c r="O28" i="2"/>
  <c r="M28" i="2"/>
  <c r="K28" i="2"/>
  <c r="I28" i="2"/>
  <c r="G28" i="2"/>
  <c r="Q8" i="7"/>
  <c r="O8" i="7"/>
  <c r="M8" i="7"/>
  <c r="K8" i="7"/>
  <c r="I8" i="7"/>
  <c r="G8" i="7"/>
  <c r="Q11" i="7"/>
  <c r="O11" i="7"/>
  <c r="M11" i="7"/>
  <c r="K11" i="7"/>
  <c r="I11" i="7"/>
  <c r="G11" i="7"/>
  <c r="S11" i="7" l="1"/>
  <c r="S8" i="7"/>
  <c r="S28" i="2"/>
  <c r="R28" i="2"/>
  <c r="R8" i="7"/>
  <c r="R11" i="7"/>
  <c r="Q19" i="7"/>
  <c r="O19" i="7"/>
  <c r="M19" i="7"/>
  <c r="K19" i="7"/>
  <c r="I19" i="7"/>
  <c r="G19" i="7"/>
  <c r="Q21" i="7"/>
  <c r="O21" i="7"/>
  <c r="M21" i="7"/>
  <c r="K21" i="7"/>
  <c r="I21" i="7"/>
  <c r="G21" i="7"/>
  <c r="Q15" i="7"/>
  <c r="O15" i="7"/>
  <c r="M15" i="7"/>
  <c r="K15" i="7"/>
  <c r="I15" i="7"/>
  <c r="G15" i="7"/>
  <c r="Q18" i="7"/>
  <c r="O18" i="7"/>
  <c r="M18" i="7"/>
  <c r="K18" i="7"/>
  <c r="I18" i="7"/>
  <c r="G18" i="7"/>
  <c r="Q26" i="7"/>
  <c r="O26" i="7"/>
  <c r="M26" i="7"/>
  <c r="K26" i="7"/>
  <c r="I26" i="7"/>
  <c r="G26" i="7"/>
  <c r="Q17" i="7"/>
  <c r="O17" i="7"/>
  <c r="M17" i="7"/>
  <c r="K17" i="7"/>
  <c r="I17" i="7"/>
  <c r="G17" i="7"/>
  <c r="Q16" i="7"/>
  <c r="O16" i="7"/>
  <c r="M16" i="7"/>
  <c r="K16" i="7"/>
  <c r="I16" i="7"/>
  <c r="G16" i="7"/>
  <c r="Q31" i="7"/>
  <c r="O31" i="7"/>
  <c r="M31" i="7"/>
  <c r="K31" i="7"/>
  <c r="I31" i="7"/>
  <c r="G31" i="7"/>
  <c r="Q15" i="8"/>
  <c r="O15" i="8"/>
  <c r="M15" i="8"/>
  <c r="K15" i="8"/>
  <c r="I15" i="8"/>
  <c r="G15" i="8"/>
  <c r="Q13" i="8"/>
  <c r="O13" i="8"/>
  <c r="M13" i="8"/>
  <c r="K13" i="8"/>
  <c r="I13" i="8"/>
  <c r="G13" i="8"/>
  <c r="Q12" i="8"/>
  <c r="O12" i="8"/>
  <c r="M12" i="8"/>
  <c r="K12" i="8"/>
  <c r="I12" i="8"/>
  <c r="G12" i="8"/>
  <c r="Q10" i="8"/>
  <c r="O10" i="8"/>
  <c r="M10" i="8"/>
  <c r="K10" i="8"/>
  <c r="I10" i="8"/>
  <c r="G10" i="8"/>
  <c r="Q9" i="8"/>
  <c r="O9" i="8"/>
  <c r="M9" i="8"/>
  <c r="K9" i="8"/>
  <c r="I9" i="8"/>
  <c r="G9" i="8"/>
  <c r="Q8" i="8"/>
  <c r="O8" i="8"/>
  <c r="M8" i="8"/>
  <c r="K8" i="8"/>
  <c r="I8" i="8"/>
  <c r="G8" i="8"/>
  <c r="Q3" i="8"/>
  <c r="O3" i="8"/>
  <c r="M3" i="8"/>
  <c r="K3" i="8"/>
  <c r="I3" i="8"/>
  <c r="G3" i="8"/>
  <c r="Q11" i="8"/>
  <c r="O11" i="8"/>
  <c r="M11" i="8"/>
  <c r="K11" i="8"/>
  <c r="I11" i="8"/>
  <c r="G11" i="8"/>
  <c r="Q28" i="8"/>
  <c r="O28" i="8"/>
  <c r="M28" i="8"/>
  <c r="K28" i="8"/>
  <c r="I28" i="8"/>
  <c r="G28" i="8"/>
  <c r="Q29" i="8"/>
  <c r="O29" i="8"/>
  <c r="M29" i="8"/>
  <c r="K29" i="8"/>
  <c r="I29" i="8"/>
  <c r="G29" i="8"/>
  <c r="Q14" i="8"/>
  <c r="O14" i="8"/>
  <c r="M14" i="8"/>
  <c r="K14" i="8"/>
  <c r="I14" i="8"/>
  <c r="G14" i="8"/>
  <c r="Q5" i="8"/>
  <c r="O5" i="8"/>
  <c r="M5" i="8"/>
  <c r="K5" i="8"/>
  <c r="I5" i="8"/>
  <c r="G5" i="8"/>
  <c r="Q20" i="8"/>
  <c r="O20" i="8"/>
  <c r="M20" i="8"/>
  <c r="K20" i="8"/>
  <c r="I20" i="8"/>
  <c r="G20" i="8"/>
  <c r="Q27" i="8"/>
  <c r="O27" i="8"/>
  <c r="M27" i="8"/>
  <c r="K27" i="8"/>
  <c r="I27" i="8"/>
  <c r="G27" i="8"/>
  <c r="Q4" i="8"/>
  <c r="O4" i="8"/>
  <c r="M4" i="8"/>
  <c r="K4" i="8"/>
  <c r="I4" i="8"/>
  <c r="G4" i="8"/>
  <c r="Q6" i="8"/>
  <c r="O6" i="8"/>
  <c r="M6" i="8"/>
  <c r="K6" i="8"/>
  <c r="I6" i="8"/>
  <c r="G6" i="8"/>
  <c r="Q7" i="8"/>
  <c r="O7" i="8"/>
  <c r="M7" i="8"/>
  <c r="K7" i="8"/>
  <c r="I7" i="8"/>
  <c r="G7" i="8"/>
  <c r="Q9" i="2"/>
  <c r="O9" i="2"/>
  <c r="M9" i="2"/>
  <c r="K9" i="2"/>
  <c r="I9" i="2"/>
  <c r="G9" i="2"/>
  <c r="S3" i="8" l="1"/>
  <c r="S11" i="8"/>
  <c r="S8" i="8"/>
  <c r="R15" i="8"/>
  <c r="S13" i="8"/>
  <c r="S12" i="8"/>
  <c r="S10" i="8"/>
  <c r="S9" i="8"/>
  <c r="R13" i="8"/>
  <c r="R12" i="8"/>
  <c r="R10" i="8"/>
  <c r="S15" i="8"/>
  <c r="R3" i="8"/>
  <c r="R8" i="8"/>
  <c r="R9" i="8"/>
  <c r="S28" i="8"/>
  <c r="R11" i="8"/>
  <c r="R28" i="8"/>
  <c r="R29" i="8"/>
  <c r="R14" i="8"/>
  <c r="S9" i="2"/>
  <c r="R5" i="8"/>
  <c r="S29" i="8"/>
  <c r="S14" i="8"/>
  <c r="S5" i="8"/>
  <c r="R31" i="7"/>
  <c r="S26" i="7"/>
  <c r="R17" i="7"/>
  <c r="S15" i="7"/>
  <c r="S16" i="7"/>
  <c r="S19" i="7"/>
  <c r="S18" i="7"/>
  <c r="S21" i="7"/>
  <c r="R21" i="7"/>
  <c r="R19" i="7"/>
  <c r="R26" i="7"/>
  <c r="R18" i="7"/>
  <c r="R15" i="7"/>
  <c r="S17" i="7"/>
  <c r="R16" i="7"/>
  <c r="S31" i="7"/>
  <c r="S6" i="8"/>
  <c r="S7" i="8"/>
  <c r="S20" i="8"/>
  <c r="S27" i="8"/>
  <c r="S4" i="8"/>
  <c r="R20" i="8"/>
  <c r="R27" i="8"/>
  <c r="R4" i="8"/>
  <c r="R6" i="8"/>
  <c r="R7" i="8"/>
  <c r="R9" i="2"/>
  <c r="R4" i="3" l="1"/>
  <c r="P4" i="3"/>
  <c r="N4" i="3"/>
  <c r="L4" i="3"/>
  <c r="Q27" i="6"/>
  <c r="O27" i="6"/>
  <c r="M27" i="6"/>
  <c r="K27" i="6"/>
  <c r="I27" i="6"/>
  <c r="G27" i="6"/>
  <c r="Q25" i="6"/>
  <c r="O25" i="6"/>
  <c r="M25" i="6"/>
  <c r="K25" i="6"/>
  <c r="I25" i="6"/>
  <c r="G25" i="6"/>
  <c r="Q23" i="6"/>
  <c r="O23" i="6"/>
  <c r="M23" i="6"/>
  <c r="K23" i="6"/>
  <c r="I23" i="6"/>
  <c r="G23" i="6"/>
  <c r="Q22" i="6"/>
  <c r="O22" i="6"/>
  <c r="M22" i="6"/>
  <c r="K22" i="6"/>
  <c r="I22" i="6"/>
  <c r="G22" i="6"/>
  <c r="Q29" i="6"/>
  <c r="O29" i="6"/>
  <c r="M29" i="6"/>
  <c r="K29" i="6"/>
  <c r="I29" i="6"/>
  <c r="G29" i="6"/>
  <c r="Q6" i="6"/>
  <c r="O6" i="6"/>
  <c r="M6" i="6"/>
  <c r="K6" i="6"/>
  <c r="I6" i="6"/>
  <c r="G6" i="6"/>
  <c r="Q4" i="6"/>
  <c r="O4" i="6"/>
  <c r="M4" i="6"/>
  <c r="K4" i="6"/>
  <c r="I4" i="6"/>
  <c r="G4" i="6"/>
  <c r="Q3" i="6"/>
  <c r="O3" i="6"/>
  <c r="M3" i="6"/>
  <c r="K3" i="6"/>
  <c r="I3" i="6"/>
  <c r="G3" i="6"/>
  <c r="Q5" i="6"/>
  <c r="O5" i="6"/>
  <c r="M5" i="6"/>
  <c r="K5" i="6"/>
  <c r="I5" i="6"/>
  <c r="G5" i="6"/>
  <c r="Q10" i="6"/>
  <c r="O10" i="6"/>
  <c r="M10" i="6"/>
  <c r="K10" i="6"/>
  <c r="I10" i="6"/>
  <c r="G10" i="6"/>
  <c r="Q28" i="6"/>
  <c r="O28" i="6"/>
  <c r="M28" i="6"/>
  <c r="K28" i="6"/>
  <c r="I28" i="6"/>
  <c r="G28" i="6"/>
  <c r="Q8" i="6"/>
  <c r="O8" i="6"/>
  <c r="M8" i="6"/>
  <c r="K8" i="6"/>
  <c r="I8" i="6"/>
  <c r="G8" i="6"/>
  <c r="Q21" i="2"/>
  <c r="O21" i="2"/>
  <c r="M21" i="2"/>
  <c r="K21" i="2"/>
  <c r="I21" i="2"/>
  <c r="G21" i="2"/>
  <c r="Q26" i="2"/>
  <c r="O26" i="2"/>
  <c r="M26" i="2"/>
  <c r="K26" i="2"/>
  <c r="I26" i="2"/>
  <c r="G26" i="2"/>
  <c r="Q13" i="2"/>
  <c r="O13" i="2"/>
  <c r="M13" i="2"/>
  <c r="K13" i="2"/>
  <c r="I13" i="2"/>
  <c r="G13" i="2"/>
  <c r="Q5" i="2"/>
  <c r="O5" i="2"/>
  <c r="M5" i="2"/>
  <c r="K5" i="2"/>
  <c r="I5" i="2"/>
  <c r="G5" i="2"/>
  <c r="Q6" i="2"/>
  <c r="O6" i="2"/>
  <c r="M6" i="2"/>
  <c r="K6" i="2"/>
  <c r="I6" i="2"/>
  <c r="G6" i="2"/>
  <c r="Q4" i="2"/>
  <c r="O4" i="2"/>
  <c r="M4" i="2"/>
  <c r="K4" i="2"/>
  <c r="I4" i="2"/>
  <c r="G4" i="2"/>
  <c r="Q33" i="2"/>
  <c r="O33" i="2"/>
  <c r="M33" i="2"/>
  <c r="K33" i="2"/>
  <c r="I33" i="2"/>
  <c r="G33" i="2"/>
  <c r="Q8" i="2"/>
  <c r="O8" i="2"/>
  <c r="M8" i="2"/>
  <c r="K8" i="2"/>
  <c r="I8" i="2"/>
  <c r="G8" i="2"/>
  <c r="Q10" i="2"/>
  <c r="O10" i="2"/>
  <c r="M10" i="2"/>
  <c r="K10" i="2"/>
  <c r="I10" i="2"/>
  <c r="G10" i="2"/>
  <c r="Q12" i="2"/>
  <c r="O12" i="2"/>
  <c r="M12" i="2"/>
  <c r="K12" i="2"/>
  <c r="I12" i="2"/>
  <c r="G12" i="2"/>
  <c r="Q20" i="2"/>
  <c r="O20" i="2"/>
  <c r="M20" i="2"/>
  <c r="K20" i="2"/>
  <c r="I20" i="2"/>
  <c r="G20" i="2"/>
  <c r="T33" i="4"/>
  <c r="R33" i="4"/>
  <c r="P33" i="4"/>
  <c r="N33" i="4"/>
  <c r="L33" i="4"/>
  <c r="T24" i="4"/>
  <c r="R24" i="4"/>
  <c r="P24" i="4"/>
  <c r="N24" i="4"/>
  <c r="L24" i="4"/>
  <c r="T23" i="4"/>
  <c r="R23" i="4"/>
  <c r="P23" i="4"/>
  <c r="N23" i="4"/>
  <c r="L23" i="4"/>
  <c r="T19" i="4"/>
  <c r="R19" i="4"/>
  <c r="P19" i="4"/>
  <c r="N19" i="4"/>
  <c r="L19" i="4"/>
  <c r="T11" i="4"/>
  <c r="R11" i="4"/>
  <c r="P11" i="4"/>
  <c r="N11" i="4"/>
  <c r="L11" i="4"/>
  <c r="T10" i="4"/>
  <c r="R10" i="4"/>
  <c r="P10" i="4"/>
  <c r="N10" i="4"/>
  <c r="L10" i="4"/>
  <c r="T14" i="4"/>
  <c r="R14" i="4"/>
  <c r="P14" i="4"/>
  <c r="N14" i="4"/>
  <c r="L14" i="4"/>
  <c r="T5" i="4"/>
  <c r="R5" i="4"/>
  <c r="P5" i="4"/>
  <c r="N5" i="4"/>
  <c r="L5" i="4"/>
  <c r="T3" i="4"/>
  <c r="R3" i="4"/>
  <c r="P3" i="4"/>
  <c r="N3" i="4"/>
  <c r="L3" i="4"/>
  <c r="T6" i="4"/>
  <c r="R6" i="4"/>
  <c r="P6" i="4"/>
  <c r="N6" i="4"/>
  <c r="L6" i="4"/>
  <c r="Q10" i="1"/>
  <c r="O10" i="1"/>
  <c r="M10" i="1"/>
  <c r="K10" i="1"/>
  <c r="I10" i="1"/>
  <c r="G10" i="1"/>
  <c r="Q16" i="1"/>
  <c r="O16" i="1"/>
  <c r="M16" i="1"/>
  <c r="K16" i="1"/>
  <c r="I16" i="1"/>
  <c r="G16" i="1"/>
  <c r="Q23" i="1"/>
  <c r="O23" i="1"/>
  <c r="M23" i="1"/>
  <c r="K23" i="1"/>
  <c r="I23" i="1"/>
  <c r="G23" i="1"/>
  <c r="Q15" i="1"/>
  <c r="O15" i="1"/>
  <c r="M15" i="1"/>
  <c r="K15" i="1"/>
  <c r="I15" i="1"/>
  <c r="G15" i="1"/>
  <c r="Q13" i="1"/>
  <c r="O13" i="1"/>
  <c r="M13" i="1"/>
  <c r="K13" i="1"/>
  <c r="I13" i="1"/>
  <c r="G13" i="1"/>
  <c r="Q18" i="1"/>
  <c r="O18" i="1"/>
  <c r="M18" i="1"/>
  <c r="K18" i="1"/>
  <c r="I18" i="1"/>
  <c r="G18" i="1"/>
  <c r="Q7" i="1"/>
  <c r="O7" i="1"/>
  <c r="M7" i="1"/>
  <c r="K7" i="1"/>
  <c r="I7" i="1"/>
  <c r="G7" i="1"/>
  <c r="Q21" i="1"/>
  <c r="O21" i="1"/>
  <c r="M21" i="1"/>
  <c r="K21" i="1"/>
  <c r="I21" i="1"/>
  <c r="G21" i="1"/>
  <c r="Q29" i="1"/>
  <c r="O29" i="1"/>
  <c r="M29" i="1"/>
  <c r="K29" i="1"/>
  <c r="I29" i="1"/>
  <c r="G29" i="1"/>
  <c r="Q3" i="1"/>
  <c r="O3" i="1"/>
  <c r="M3" i="1"/>
  <c r="K3" i="1"/>
  <c r="I3" i="1"/>
  <c r="G3" i="1"/>
  <c r="Q6" i="1"/>
  <c r="O6" i="1"/>
  <c r="M6" i="1"/>
  <c r="K6" i="1"/>
  <c r="I6" i="1"/>
  <c r="G6" i="1"/>
  <c r="Q4" i="1"/>
  <c r="O4" i="1"/>
  <c r="M4" i="1"/>
  <c r="K4" i="1"/>
  <c r="I4" i="1"/>
  <c r="G4" i="1"/>
  <c r="S10" i="6" l="1"/>
  <c r="S6" i="6"/>
  <c r="S28" i="6"/>
  <c r="S4" i="6"/>
  <c r="S18" i="1"/>
  <c r="S16" i="1"/>
  <c r="S10" i="1"/>
  <c r="S21" i="1"/>
  <c r="S23" i="1"/>
  <c r="R7" i="1"/>
  <c r="R3" i="1"/>
  <c r="S13" i="2"/>
  <c r="S26" i="2"/>
  <c r="S12" i="2"/>
  <c r="S20" i="2"/>
  <c r="S33" i="2"/>
  <c r="S6" i="2"/>
  <c r="V4" i="3"/>
  <c r="U4" i="3"/>
  <c r="V19" i="4"/>
  <c r="V33" i="4"/>
  <c r="V3" i="4"/>
  <c r="V10" i="4"/>
  <c r="V14" i="4"/>
  <c r="V11" i="4"/>
  <c r="V23" i="4"/>
  <c r="V6" i="4"/>
  <c r="V5" i="4"/>
  <c r="U11" i="4"/>
  <c r="V24" i="4"/>
  <c r="U5" i="4"/>
  <c r="U33" i="4"/>
  <c r="U14" i="4"/>
  <c r="U23" i="4"/>
  <c r="U3" i="4"/>
  <c r="U10" i="4"/>
  <c r="U24" i="4"/>
  <c r="U6" i="4"/>
  <c r="U19" i="4"/>
  <c r="S8" i="6"/>
  <c r="S3" i="6"/>
  <c r="S23" i="6"/>
  <c r="S5" i="6"/>
  <c r="S29" i="6"/>
  <c r="S27" i="6"/>
  <c r="S22" i="6"/>
  <c r="S25" i="6"/>
  <c r="R8" i="6"/>
  <c r="R28" i="6"/>
  <c r="R10" i="6"/>
  <c r="R5" i="6"/>
  <c r="R3" i="6"/>
  <c r="R4" i="6"/>
  <c r="R6" i="6"/>
  <c r="R29" i="6"/>
  <c r="R22" i="6"/>
  <c r="R23" i="6"/>
  <c r="R25" i="6"/>
  <c r="R27" i="6"/>
  <c r="S6" i="1"/>
  <c r="S15" i="1"/>
  <c r="R4" i="1"/>
  <c r="R13" i="1"/>
  <c r="S4" i="1"/>
  <c r="R18" i="1"/>
  <c r="S13" i="1"/>
  <c r="R23" i="1"/>
  <c r="S3" i="1"/>
  <c r="R21" i="1"/>
  <c r="S7" i="1"/>
  <c r="R16" i="1"/>
  <c r="R6" i="1"/>
  <c r="R29" i="1"/>
  <c r="R15" i="1"/>
  <c r="R10" i="1"/>
  <c r="S29" i="1"/>
  <c r="R12" i="2"/>
  <c r="R6" i="2"/>
  <c r="R13" i="2"/>
  <c r="R26" i="2"/>
  <c r="S10" i="2"/>
  <c r="S8" i="2"/>
  <c r="S4" i="2"/>
  <c r="S5" i="2"/>
  <c r="S21" i="2"/>
  <c r="R20" i="2"/>
  <c r="R33" i="2"/>
  <c r="R10" i="2"/>
  <c r="R8" i="2"/>
  <c r="R4" i="2"/>
  <c r="R5" i="2"/>
  <c r="R21" i="2"/>
  <c r="Q23" i="7" l="1"/>
  <c r="O23" i="7"/>
  <c r="M23" i="7"/>
  <c r="K23" i="7"/>
  <c r="I23" i="7"/>
  <c r="G23" i="7"/>
  <c r="Q10" i="7"/>
  <c r="O10" i="7"/>
  <c r="M10" i="7"/>
  <c r="K10" i="7"/>
  <c r="I10" i="7"/>
  <c r="G10" i="7"/>
  <c r="Q3" i="7"/>
  <c r="O3" i="7"/>
  <c r="M3" i="7"/>
  <c r="K3" i="7"/>
  <c r="I3" i="7"/>
  <c r="G3" i="7"/>
  <c r="Q9" i="7"/>
  <c r="O9" i="7"/>
  <c r="M9" i="7"/>
  <c r="K9" i="7"/>
  <c r="I9" i="7"/>
  <c r="G9" i="7"/>
  <c r="Q5" i="7"/>
  <c r="O5" i="7"/>
  <c r="M5" i="7"/>
  <c r="K5" i="7"/>
  <c r="I5" i="7"/>
  <c r="G5" i="7"/>
  <c r="Q7" i="7"/>
  <c r="O7" i="7"/>
  <c r="M7" i="7"/>
  <c r="K7" i="7"/>
  <c r="I7" i="7"/>
  <c r="G7" i="7"/>
  <c r="Q4" i="7"/>
  <c r="O4" i="7"/>
  <c r="M4" i="7"/>
  <c r="K4" i="7"/>
  <c r="I4" i="7"/>
  <c r="G4" i="7"/>
  <c r="S7" i="7" l="1"/>
  <c r="S5" i="7"/>
  <c r="S3" i="7"/>
  <c r="S10" i="7"/>
  <c r="S23" i="7"/>
  <c r="S4" i="7"/>
  <c r="S9" i="7"/>
  <c r="R4" i="7"/>
  <c r="R7" i="7"/>
  <c r="R5" i="7"/>
  <c r="R9" i="7"/>
  <c r="R3" i="7"/>
  <c r="R10" i="7"/>
  <c r="R23" i="7"/>
</calcChain>
</file>

<file path=xl/sharedStrings.xml><?xml version="1.0" encoding="utf-8"?>
<sst xmlns="http://schemas.openxmlformats.org/spreadsheetml/2006/main" count="903" uniqueCount="348">
  <si>
    <t>COGNOME</t>
  </si>
  <si>
    <t>NOME</t>
  </si>
  <si>
    <t>ANNO</t>
  </si>
  <si>
    <t xml:space="preserve">SOCIETA' </t>
  </si>
  <si>
    <t>Class</t>
  </si>
  <si>
    <t>Punti</t>
  </si>
  <si>
    <t xml:space="preserve">CARANONI </t>
  </si>
  <si>
    <t>MELISSA</t>
  </si>
  <si>
    <t>OREZZO VALSERIANA</t>
  </si>
  <si>
    <t>GIORGIA</t>
  </si>
  <si>
    <t xml:space="preserve">ALLIERI </t>
  </si>
  <si>
    <t>EMMA</t>
  </si>
  <si>
    <t>RADICI</t>
  </si>
  <si>
    <t xml:space="preserve">KLUG </t>
  </si>
  <si>
    <t>ELISABETTA</t>
  </si>
  <si>
    <t>ARDIZZONE</t>
  </si>
  <si>
    <t>MATILDE</t>
  </si>
  <si>
    <t>RADICI GROUP</t>
  </si>
  <si>
    <t>ZAPPA</t>
  </si>
  <si>
    <t>LUCIA</t>
  </si>
  <si>
    <t>VITTORIA</t>
  </si>
  <si>
    <t>ELEONORA</t>
  </si>
  <si>
    <t>13 CLUSONE</t>
  </si>
  <si>
    <t>BERTONE</t>
  </si>
  <si>
    <t>NICOLE</t>
  </si>
  <si>
    <t>BONZI</t>
  </si>
  <si>
    <t>MATTEO</t>
  </si>
  <si>
    <t>PARENZAN</t>
  </si>
  <si>
    <t>JACOPO</t>
  </si>
  <si>
    <t>CAPELLI</t>
  </si>
  <si>
    <t>RICCARDO</t>
  </si>
  <si>
    <t>GIOVANNI</t>
  </si>
  <si>
    <t>LUCA</t>
  </si>
  <si>
    <t>CARRARA</t>
  </si>
  <si>
    <t>ZOGNO</t>
  </si>
  <si>
    <t>FILIPPO</t>
  </si>
  <si>
    <t>SIMONE</t>
  </si>
  <si>
    <t>REGAZZETTI</t>
  </si>
  <si>
    <t>LISA</t>
  </si>
  <si>
    <t>SELVINO</t>
  </si>
  <si>
    <t>FORNONI</t>
  </si>
  <si>
    <t>KLUG</t>
  </si>
  <si>
    <t>BEATRICE</t>
  </si>
  <si>
    <t>MENTI</t>
  </si>
  <si>
    <t>CHIARA</t>
  </si>
  <si>
    <t>CATALDI</t>
  </si>
  <si>
    <t>CAMILLA</t>
  </si>
  <si>
    <t>SAVOLDELLI</t>
  </si>
  <si>
    <t>ARIANNA</t>
  </si>
  <si>
    <t>SPINELLI</t>
  </si>
  <si>
    <t>BONEZZI</t>
  </si>
  <si>
    <t>PESENTI</t>
  </si>
  <si>
    <t>LORENA</t>
  </si>
  <si>
    <t>PIAZZATORRE</t>
  </si>
  <si>
    <t>MONACI</t>
  </si>
  <si>
    <t>MUSITELLI</t>
  </si>
  <si>
    <t>CAROLINA</t>
  </si>
  <si>
    <t>GIULIA</t>
  </si>
  <si>
    <t xml:space="preserve">CANOVA </t>
  </si>
  <si>
    <t>ANDREA</t>
  </si>
  <si>
    <t>MAINETTI</t>
  </si>
  <si>
    <t>RONDI</t>
  </si>
  <si>
    <t>CRISTIAN</t>
  </si>
  <si>
    <t>BORLINI</t>
  </si>
  <si>
    <t>DIEGO</t>
  </si>
  <si>
    <t>BONI</t>
  </si>
  <si>
    <t>PAOLO</t>
  </si>
  <si>
    <t>SERIOLI</t>
  </si>
  <si>
    <t>FRANCESCO</t>
  </si>
  <si>
    <t>TIRABOSCHI</t>
  </si>
  <si>
    <t>ENRICO</t>
  </si>
  <si>
    <t>TOMMASO</t>
  </si>
  <si>
    <t>GIORGIO</t>
  </si>
  <si>
    <t>ANGELO</t>
  </si>
  <si>
    <t>SCURI</t>
  </si>
  <si>
    <t>LEONARDO</t>
  </si>
  <si>
    <t>SOCIETA</t>
  </si>
  <si>
    <t>SOFIA</t>
  </si>
  <si>
    <t>LETIZIA</t>
  </si>
  <si>
    <t>PARRAVICINI</t>
  </si>
  <si>
    <t>ALESSANDRA</t>
  </si>
  <si>
    <t>ARIZZI</t>
  </si>
  <si>
    <t>LORENZO</t>
  </si>
  <si>
    <t>EDOARDO</t>
  </si>
  <si>
    <t>PIETRO</t>
  </si>
  <si>
    <t>ZANETTI</t>
  </si>
  <si>
    <t>REBECCA</t>
  </si>
  <si>
    <t>CARMINATI</t>
  </si>
  <si>
    <t>PANSERI</t>
  </si>
  <si>
    <t>GRETA</t>
  </si>
  <si>
    <t>PANI</t>
  </si>
  <si>
    <t>AURORA</t>
  </si>
  <si>
    <t>TRABUCCO</t>
  </si>
  <si>
    <t>FEDERICO</t>
  </si>
  <si>
    <t>NICOLA</t>
  </si>
  <si>
    <t>CACCIAVILLANI</t>
  </si>
  <si>
    <t>SALVI</t>
  </si>
  <si>
    <t>STUCCHI</t>
  </si>
  <si>
    <t>GIACOMO</t>
  </si>
  <si>
    <t xml:space="preserve">RIZZI </t>
  </si>
  <si>
    <t>LINDA</t>
  </si>
  <si>
    <t>SARONNI</t>
  </si>
  <si>
    <t>ANGELICA</t>
  </si>
  <si>
    <t>BERNACCA</t>
  </si>
  <si>
    <t>GARGANO</t>
  </si>
  <si>
    <t>MARIA</t>
  </si>
  <si>
    <t>DILETTA</t>
  </si>
  <si>
    <t>MARTA</t>
  </si>
  <si>
    <t>MINO</t>
  </si>
  <si>
    <t>SARA</t>
  </si>
  <si>
    <t>LANFRANCHI</t>
  </si>
  <si>
    <t>LAURA</t>
  </si>
  <si>
    <t>CAROLA</t>
  </si>
  <si>
    <t>MIGLIORATI</t>
  </si>
  <si>
    <t xml:space="preserve">GHITTI </t>
  </si>
  <si>
    <t>BERLENDIS</t>
  </si>
  <si>
    <t>TOMASONI</t>
  </si>
  <si>
    <t>MATTIA</t>
  </si>
  <si>
    <t>BALDUZZI</t>
  </si>
  <si>
    <t>MIRCO</t>
  </si>
  <si>
    <t>GAMBIRASIO</t>
  </si>
  <si>
    <t>VANZINI</t>
  </si>
  <si>
    <t>CANAVESI</t>
  </si>
  <si>
    <t>ALBERTO</t>
  </si>
  <si>
    <t>TURELLI</t>
  </si>
  <si>
    <t>MICHELANGELO</t>
  </si>
  <si>
    <t>VISCONTI</t>
  </si>
  <si>
    <t>PATRIK</t>
  </si>
  <si>
    <t>ANITA</t>
  </si>
  <si>
    <t>KRISTEL</t>
  </si>
  <si>
    <t>TERRANOVA</t>
  </si>
  <si>
    <t>RIBOLI</t>
  </si>
  <si>
    <t>CARLA</t>
  </si>
  <si>
    <t>ROTA</t>
  </si>
  <si>
    <t xml:space="preserve">ELISA </t>
  </si>
  <si>
    <t>MANNA</t>
  </si>
  <si>
    <t>MARTINELLI</t>
  </si>
  <si>
    <t>MONTICELLI</t>
  </si>
  <si>
    <t>GHITTI</t>
  </si>
  <si>
    <t xml:space="preserve">PIATTI </t>
  </si>
  <si>
    <t>ZAMBETTI</t>
  </si>
  <si>
    <t>ALEXIA</t>
  </si>
  <si>
    <t>SPINETTI</t>
  </si>
  <si>
    <t>CAGNONI</t>
  </si>
  <si>
    <t>SEGHEZZI</t>
  </si>
  <si>
    <t>KABORE</t>
  </si>
  <si>
    <t>PASQUALE</t>
  </si>
  <si>
    <t>PELLEGRINI</t>
  </si>
  <si>
    <t>ENEA</t>
  </si>
  <si>
    <t>BELOTTI</t>
  </si>
  <si>
    <t>OREZZO</t>
  </si>
  <si>
    <t>FUCILI</t>
  </si>
  <si>
    <t>AQUILINI</t>
  </si>
  <si>
    <t>DAVIDE</t>
  </si>
  <si>
    <t>ALESSANDRO</t>
  </si>
  <si>
    <t>GHERSI</t>
  </si>
  <si>
    <t>LUDOVICO</t>
  </si>
  <si>
    <t>CORNO</t>
  </si>
  <si>
    <t>ETTORE</t>
  </si>
  <si>
    <t>BERZI</t>
  </si>
  <si>
    <t>GINEVRA</t>
  </si>
  <si>
    <t>CARLUCCI</t>
  </si>
  <si>
    <t>GAMBA</t>
  </si>
  <si>
    <t>TRUSSARDI</t>
  </si>
  <si>
    <t>VALOTI</t>
  </si>
  <si>
    <t>AMELIA</t>
  </si>
  <si>
    <t>ACHILLE</t>
  </si>
  <si>
    <t>RASSU</t>
  </si>
  <si>
    <t>PEZZOLI</t>
  </si>
  <si>
    <t>MIGLIORINI</t>
  </si>
  <si>
    <t>TARZIA</t>
  </si>
  <si>
    <t>MICHELE</t>
  </si>
  <si>
    <t>VISMARA</t>
  </si>
  <si>
    <t>VIOLA</t>
  </si>
  <si>
    <t>GAIA</t>
  </si>
  <si>
    <t>GONELLA</t>
  </si>
  <si>
    <t>NEVA</t>
  </si>
  <si>
    <t xml:space="preserve">GILARDI </t>
  </si>
  <si>
    <t>HELEN</t>
  </si>
  <si>
    <t>OROBIE ST</t>
  </si>
  <si>
    <t>MARINONI</t>
  </si>
  <si>
    <t>AIDA</t>
  </si>
  <si>
    <t xml:space="preserve">CORNO </t>
  </si>
  <si>
    <t>ANESA</t>
  </si>
  <si>
    <t>BIANCA</t>
  </si>
  <si>
    <t>BELLINI</t>
  </si>
  <si>
    <t>FIAMMETTA</t>
  </si>
  <si>
    <t>COMINELLI</t>
  </si>
  <si>
    <t>SELENE</t>
  </si>
  <si>
    <t>RICCARDI</t>
  </si>
  <si>
    <t>ELISA</t>
  </si>
  <si>
    <t>STEFANELLI</t>
  </si>
  <si>
    <t>BERTAGNA</t>
  </si>
  <si>
    <t>RIOLO</t>
  </si>
  <si>
    <t>CELESTE</t>
  </si>
  <si>
    <t>CABRINI</t>
  </si>
  <si>
    <t>KOITA</t>
  </si>
  <si>
    <t>SEYNABOU MAYA</t>
  </si>
  <si>
    <t>BONDIOLI</t>
  </si>
  <si>
    <t>TERZI</t>
  </si>
  <si>
    <t>ZANCHI</t>
  </si>
  <si>
    <t>HERMAN</t>
  </si>
  <si>
    <t>PADERNO</t>
  </si>
  <si>
    <t>ARRIGONI</t>
  </si>
  <si>
    <t>MIDALI</t>
  </si>
  <si>
    <t>FERRAZZI</t>
  </si>
  <si>
    <t>NICOLO'</t>
  </si>
  <si>
    <t>ARNOLDI</t>
  </si>
  <si>
    <t>MARCELLO</t>
  </si>
  <si>
    <t>ZILIOLI</t>
  </si>
  <si>
    <t>SEBASTIAN</t>
  </si>
  <si>
    <t>ANDREOLETTI</t>
  </si>
  <si>
    <t>ISABELLA</t>
  </si>
  <si>
    <t>RICCCARDI</t>
  </si>
  <si>
    <t>DANIELE</t>
  </si>
  <si>
    <t>GUIDO</t>
  </si>
  <si>
    <t>RINALDI</t>
  </si>
  <si>
    <t>MILESI</t>
  </si>
  <si>
    <t>LIZZOLA</t>
  </si>
  <si>
    <t>MARGHERITA</t>
  </si>
  <si>
    <t>GALBIATI</t>
  </si>
  <si>
    <t>GIOSUE L</t>
  </si>
  <si>
    <t>Class 1</t>
  </si>
  <si>
    <t>Class 2</t>
  </si>
  <si>
    <t xml:space="preserve">BIANCHI </t>
  </si>
  <si>
    <t>CENTRONE</t>
  </si>
  <si>
    <t>PERCASSI</t>
  </si>
  <si>
    <t>MAZZETTI</t>
  </si>
  <si>
    <t>PICCININI</t>
  </si>
  <si>
    <t xml:space="preserve">POLETTI </t>
  </si>
  <si>
    <t>MARTINA</t>
  </si>
  <si>
    <t>GUERINI</t>
  </si>
  <si>
    <t>CARANONI</t>
  </si>
  <si>
    <t>DALILA</t>
  </si>
  <si>
    <t>SCOTTI</t>
  </si>
  <si>
    <t>SCANDELLA</t>
  </si>
  <si>
    <t>CARRAVETTA</t>
  </si>
  <si>
    <t>GALILEO</t>
  </si>
  <si>
    <t>GAETANO</t>
  </si>
  <si>
    <t>TUCCI</t>
  </si>
  <si>
    <t>VALTULINA</t>
  </si>
  <si>
    <t>ELIA</t>
  </si>
  <si>
    <t>GABRIELE</t>
  </si>
  <si>
    <t>ARIOLI</t>
  </si>
  <si>
    <t>CHMIELOWSKI</t>
  </si>
  <si>
    <t>BIGONI</t>
  </si>
  <si>
    <t>LATTUADA</t>
  </si>
  <si>
    <t>ISACCO</t>
  </si>
  <si>
    <t>BETTINELLI</t>
  </si>
  <si>
    <t>MAURIZIO</t>
  </si>
  <si>
    <t>FILISETTI</t>
  </si>
  <si>
    <t>PECIS</t>
  </si>
  <si>
    <t>NORIS</t>
  </si>
  <si>
    <t>STELLA</t>
  </si>
  <si>
    <t>BAIOCCO</t>
  </si>
  <si>
    <t>GIULIO</t>
  </si>
  <si>
    <t>BENAGLIA</t>
  </si>
  <si>
    <t>GERVASONI</t>
  </si>
  <si>
    <t>TOGNI</t>
  </si>
  <si>
    <t>MONTE PORA</t>
  </si>
  <si>
    <t>MORE'</t>
  </si>
  <si>
    <t>RUGGERO</t>
  </si>
  <si>
    <t>STEFANO</t>
  </si>
  <si>
    <t>SCAGLIA</t>
  </si>
  <si>
    <t>ELENA</t>
  </si>
  <si>
    <t>PELLICCIOLI</t>
  </si>
  <si>
    <t>CRISTIANO</t>
  </si>
  <si>
    <t>ROCCHI</t>
  </si>
  <si>
    <t>GRUPPI DI MERITO</t>
  </si>
  <si>
    <t xml:space="preserve">MONACI </t>
  </si>
  <si>
    <t>ALICE</t>
  </si>
  <si>
    <t>TIME 4.2</t>
  </si>
  <si>
    <t>GIAVARINI</t>
  </si>
  <si>
    <t>GALIZZI</t>
  </si>
  <si>
    <t>RIBONI</t>
  </si>
  <si>
    <t>MAZZONCINI</t>
  </si>
  <si>
    <t>MARIO</t>
  </si>
  <si>
    <t>SESINI</t>
  </si>
  <si>
    <t>GHILARDI</t>
  </si>
  <si>
    <t>TOMAS</t>
  </si>
  <si>
    <t>SPIAZZI DI GROMO</t>
  </si>
  <si>
    <t>CAIAZZO</t>
  </si>
  <si>
    <t>BRANDO</t>
  </si>
  <si>
    <t>CASSONE</t>
  </si>
  <si>
    <t>EVGHENIJ</t>
  </si>
  <si>
    <t>PUNTI VALIDI QUALIFICHE REG</t>
  </si>
  <si>
    <t xml:space="preserve">CLASSIFICA GENERALE </t>
  </si>
  <si>
    <t>PASSO TONALE</t>
  </si>
  <si>
    <t>PASSO PRESOLANA</t>
  </si>
  <si>
    <t xml:space="preserve">FILISETTI </t>
  </si>
  <si>
    <t>ZANETTI-GOGGI</t>
  </si>
  <si>
    <t>CERINA</t>
  </si>
  <si>
    <t>LUDOVICA</t>
  </si>
  <si>
    <t xml:space="preserve">SAVOLDELLI </t>
  </si>
  <si>
    <t>LOCATELLI</t>
  </si>
  <si>
    <t>GLORIA</t>
  </si>
  <si>
    <t>TRIVELLA</t>
  </si>
  <si>
    <t>ALESSIA</t>
  </si>
  <si>
    <t>GIUDICI</t>
  </si>
  <si>
    <t>HILARY</t>
  </si>
  <si>
    <t>SCAFURI</t>
  </si>
  <si>
    <t>MOSCA</t>
  </si>
  <si>
    <t xml:space="preserve">SELVINO T M </t>
  </si>
  <si>
    <t>MERCANTI</t>
  </si>
  <si>
    <t>GHELFI</t>
  </si>
  <si>
    <t>MARIA S</t>
  </si>
  <si>
    <t>REY MENDEZ</t>
  </si>
  <si>
    <t>PILAR</t>
  </si>
  <si>
    <t xml:space="preserve">NORIS </t>
  </si>
  <si>
    <t>ILENIA</t>
  </si>
  <si>
    <t>BERTOCCHI</t>
  </si>
  <si>
    <t xml:space="preserve">ROTA </t>
  </si>
  <si>
    <t>PRIMO</t>
  </si>
  <si>
    <t>BIANCHI</t>
  </si>
  <si>
    <t>SELVINO T M</t>
  </si>
  <si>
    <t>AIROLDI</t>
  </si>
  <si>
    <t>SIMONCELLI</t>
  </si>
  <si>
    <t>LIAM</t>
  </si>
  <si>
    <t>BERTOLANI</t>
  </si>
  <si>
    <t xml:space="preserve">MATTIA A </t>
  </si>
  <si>
    <t>SANTUS</t>
  </si>
  <si>
    <t>DANIEL</t>
  </si>
  <si>
    <t>BENVENUTO</t>
  </si>
  <si>
    <t>PIANTONI</t>
  </si>
  <si>
    <t>ZANGA</t>
  </si>
  <si>
    <t>CARLO</t>
  </si>
  <si>
    <t>CHIGIONI</t>
  </si>
  <si>
    <t>SECCHI</t>
  </si>
  <si>
    <t>AZZURRA</t>
  </si>
  <si>
    <t xml:space="preserve">MERCANTI </t>
  </si>
  <si>
    <t>CANINI</t>
  </si>
  <si>
    <t>BIFFI</t>
  </si>
  <si>
    <t>DE BERTOLINI</t>
  </si>
  <si>
    <t>MONZIO COMPAGNONI</t>
  </si>
  <si>
    <t>DE PAOLA</t>
  </si>
  <si>
    <t>GIUSEPPE</t>
  </si>
  <si>
    <t>BENIAMINO</t>
  </si>
  <si>
    <t>EVA</t>
  </si>
  <si>
    <t>GUIA</t>
  </si>
  <si>
    <t>BENDOTTI</t>
  </si>
  <si>
    <t>COLIN</t>
  </si>
  <si>
    <t>CAPITANIO</t>
  </si>
  <si>
    <t>GIAQUINTO</t>
  </si>
  <si>
    <t>BERTINI</t>
  </si>
  <si>
    <t>DEMATTE'</t>
  </si>
  <si>
    <t>BALEN</t>
  </si>
  <si>
    <t>MARCO</t>
  </si>
  <si>
    <t>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</si>
</sst>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9"/>
      <color indexed="56"/>
      <name val="Arial"/>
      <family val="2"/>
    </font>
    <font>
      <sz val="10"/>
      <color theme="1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b/>
      <sz val="8"/>
      <color indexed="56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rgb="FFFF0000"/>
      <name val="Arial"/>
      <family val="2"/>
    </font>
    <font>
      <sz val="9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6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56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6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>
      <alignment horizontal="left" vertical="center"/>
    </xf>
    <xf numFmtId="0" fontId="2" fillId="0" borderId="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  <protection locked="0"/>
    </xf>
    <xf numFmtId="0" fontId="8" fillId="0" borderId="6" xfId="0" applyFont="1" applyFill="1" applyBorder="1" applyAlignment="1"/>
    <xf numFmtId="0" fontId="2" fillId="0" borderId="13" xfId="0" applyFont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  <protection locked="0"/>
    </xf>
    <xf numFmtId="0" fontId="5" fillId="0" borderId="14" xfId="0" applyFont="1" applyFill="1" applyBorder="1" applyAlignment="1" applyProtection="1">
      <alignment horizontal="center"/>
    </xf>
    <xf numFmtId="0" fontId="7" fillId="0" borderId="8" xfId="0" applyFont="1" applyFill="1" applyBorder="1" applyAlignment="1" applyProtection="1">
      <alignment horizontal="center"/>
    </xf>
    <xf numFmtId="0" fontId="0" fillId="0" borderId="6" xfId="0" applyBorder="1"/>
    <xf numFmtId="0" fontId="6" fillId="0" borderId="6" xfId="0" applyFont="1" applyFill="1" applyBorder="1"/>
    <xf numFmtId="0" fontId="6" fillId="0" borderId="6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0" fontId="4" fillId="0" borderId="6" xfId="0" applyFont="1" applyFill="1" applyBorder="1" applyAlignment="1"/>
    <xf numFmtId="0" fontId="8" fillId="0" borderId="6" xfId="0" applyFont="1" applyFill="1" applyBorder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/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6" xfId="0" applyFont="1" applyBorder="1" applyAlignment="1" applyProtection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6" xfId="0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/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6" xfId="0" applyFill="1" applyBorder="1"/>
    <xf numFmtId="0" fontId="0" fillId="2" borderId="6" xfId="0" applyFill="1" applyBorder="1" applyAlignment="1">
      <alignment horizontal="center"/>
    </xf>
    <xf numFmtId="0" fontId="0" fillId="0" borderId="6" xfId="0" applyFont="1" applyFill="1" applyBorder="1"/>
    <xf numFmtId="0" fontId="0" fillId="0" borderId="0" xfId="0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6" xfId="0" applyFont="1" applyBorder="1" applyAlignment="1" applyProtection="1">
      <alignment horizontal="left" vertical="center"/>
      <protection locked="0"/>
    </xf>
    <xf numFmtId="0" fontId="17" fillId="0" borderId="6" xfId="0" applyFont="1" applyBorder="1" applyAlignment="1" applyProtection="1">
      <alignment horizontal="left" vertical="center" wrapText="1"/>
      <protection locked="0"/>
    </xf>
    <xf numFmtId="0" fontId="17" fillId="0" borderId="6" xfId="0" applyFont="1" applyBorder="1" applyAlignment="1" applyProtection="1">
      <alignment horizontal="center" vertical="center" wrapText="1"/>
      <protection locked="0"/>
    </xf>
    <xf numFmtId="0" fontId="17" fillId="0" borderId="6" xfId="0" applyFont="1" applyFill="1" applyBorder="1" applyAlignment="1" applyProtection="1">
      <alignment horizontal="center" vertical="center"/>
      <protection locked="0"/>
    </xf>
    <xf numFmtId="14" fontId="18" fillId="0" borderId="7" xfId="0" applyNumberFormat="1" applyFont="1" applyBorder="1" applyAlignment="1" applyProtection="1">
      <alignment horizontal="center" vertical="center" wrapText="1"/>
      <protection locked="0"/>
    </xf>
    <xf numFmtId="14" fontId="17" fillId="0" borderId="12" xfId="0" applyNumberFormat="1" applyFont="1" applyBorder="1" applyAlignment="1" applyProtection="1">
      <alignment horizontal="center" vertical="center" wrapText="1"/>
      <protection locked="0"/>
    </xf>
    <xf numFmtId="14" fontId="18" fillId="0" borderId="15" xfId="0" applyNumberFormat="1" applyFont="1" applyBorder="1" applyAlignment="1" applyProtection="1">
      <alignment horizontal="center" vertical="center" wrapText="1"/>
      <protection locked="0"/>
    </xf>
    <xf numFmtId="14" fontId="18" fillId="0" borderId="13" xfId="0" applyNumberFormat="1" applyFont="1" applyBorder="1" applyAlignment="1" applyProtection="1">
      <alignment horizontal="center" vertical="center" wrapText="1"/>
      <protection locked="0"/>
    </xf>
    <xf numFmtId="14" fontId="17" fillId="0" borderId="11" xfId="0" applyNumberFormat="1" applyFont="1" applyBorder="1" applyAlignment="1" applyProtection="1">
      <alignment horizontal="center" vertical="center" wrapText="1"/>
      <protection locked="0"/>
    </xf>
    <xf numFmtId="14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5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vertical="center"/>
    </xf>
    <xf numFmtId="0" fontId="21" fillId="0" borderId="26" xfId="0" applyFont="1" applyBorder="1" applyAlignment="1">
      <alignment vertical="center"/>
    </xf>
    <xf numFmtId="0" fontId="17" fillId="0" borderId="26" xfId="0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14" fontId="18" fillId="0" borderId="5" xfId="0" applyNumberFormat="1" applyFont="1" applyBorder="1" applyAlignment="1" applyProtection="1">
      <alignment horizontal="center" vertical="center" wrapText="1"/>
      <protection locked="0"/>
    </xf>
    <xf numFmtId="14" fontId="17" fillId="0" borderId="21" xfId="0" applyNumberFormat="1" applyFont="1" applyBorder="1" applyAlignment="1" applyProtection="1">
      <alignment horizontal="center" vertical="center" wrapText="1"/>
      <protection locked="0"/>
    </xf>
    <xf numFmtId="14" fontId="18" fillId="0" borderId="4" xfId="0" applyNumberFormat="1" applyFont="1" applyBorder="1" applyAlignment="1" applyProtection="1">
      <alignment horizontal="center" vertical="center" wrapText="1"/>
      <protection locked="0"/>
    </xf>
    <xf numFmtId="14" fontId="17" fillId="0" borderId="3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 vertical="center"/>
      <protection locked="0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14" fontId="23" fillId="0" borderId="22" xfId="0" applyNumberFormat="1" applyFont="1" applyBorder="1" applyAlignment="1" applyProtection="1">
      <alignment horizontal="center" vertical="center" wrapText="1"/>
      <protection locked="0"/>
    </xf>
    <xf numFmtId="14" fontId="18" fillId="0" borderId="22" xfId="0" applyNumberFormat="1" applyFont="1" applyBorder="1" applyAlignment="1" applyProtection="1">
      <alignment horizontal="center" vertical="center" wrapText="1"/>
      <protection locked="0"/>
    </xf>
    <xf numFmtId="14" fontId="1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>
      <alignment horizontal="center"/>
    </xf>
    <xf numFmtId="0" fontId="22" fillId="0" borderId="6" xfId="0" applyFont="1" applyFill="1" applyBorder="1" applyAlignment="1" applyProtection="1">
      <alignment horizontal="center" vertical="center"/>
      <protection locked="0"/>
    </xf>
    <xf numFmtId="14" fontId="23" fillId="0" borderId="5" xfId="0" applyNumberFormat="1" applyFont="1" applyBorder="1" applyAlignment="1" applyProtection="1">
      <alignment horizontal="center" vertical="center" wrapText="1"/>
      <protection locked="0"/>
    </xf>
    <xf numFmtId="14" fontId="17" fillId="0" borderId="29" xfId="0" applyNumberFormat="1" applyFont="1" applyBorder="1" applyAlignment="1" applyProtection="1">
      <alignment horizontal="center" vertical="center" wrapText="1"/>
      <protection locked="0"/>
    </xf>
    <xf numFmtId="0" fontId="16" fillId="2" borderId="6" xfId="0" applyFont="1" applyFill="1" applyBorder="1" applyAlignment="1">
      <alignment vertical="center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14" fontId="18" fillId="0" borderId="6" xfId="0" applyNumberFormat="1" applyFont="1" applyBorder="1" applyAlignment="1" applyProtection="1">
      <alignment horizontal="center" vertical="center" wrapText="1"/>
      <protection locked="0"/>
    </xf>
    <xf numFmtId="14" fontId="17" fillId="0" borderId="6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17" fillId="0" borderId="1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  <protection locked="0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/>
    </xf>
    <xf numFmtId="0" fontId="0" fillId="0" borderId="30" xfId="0" applyFill="1" applyBorder="1"/>
    <xf numFmtId="0" fontId="0" fillId="0" borderId="0" xfId="0" applyBorder="1" applyAlignment="1">
      <alignment horizontal="center"/>
    </xf>
    <xf numFmtId="0" fontId="0" fillId="0" borderId="30" xfId="0" applyBorder="1"/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0" fillId="4" borderId="6" xfId="0" applyFont="1" applyFill="1" applyBorder="1"/>
    <xf numFmtId="0" fontId="0" fillId="4" borderId="6" xfId="0" applyFont="1" applyFill="1" applyBorder="1" applyAlignment="1">
      <alignment horizontal="center"/>
    </xf>
    <xf numFmtId="14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25" fillId="3" borderId="5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8" fillId="4" borderId="6" xfId="0" applyFont="1" applyFill="1" applyBorder="1" applyAlignment="1">
      <alignment horizontal="left"/>
    </xf>
    <xf numFmtId="0" fontId="8" fillId="4" borderId="6" xfId="0" applyFont="1" applyFill="1" applyBorder="1" applyAlignment="1"/>
    <xf numFmtId="0" fontId="6" fillId="4" borderId="6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14" fontId="18" fillId="0" borderId="0" xfId="0" applyNumberFormat="1" applyFont="1" applyBorder="1" applyAlignment="1" applyProtection="1">
      <alignment horizontal="center" vertical="center" wrapText="1"/>
      <protection locked="0"/>
    </xf>
    <xf numFmtId="14" fontId="23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/>
    </xf>
    <xf numFmtId="0" fontId="17" fillId="0" borderId="18" xfId="0" applyFont="1" applyFill="1" applyBorder="1" applyAlignment="1" applyProtection="1">
      <alignment horizontal="center"/>
      <protection locked="0"/>
    </xf>
    <xf numFmtId="0" fontId="26" fillId="0" borderId="6" xfId="0" applyFont="1" applyFill="1" applyBorder="1" applyAlignment="1" applyProtection="1">
      <alignment horizontal="center"/>
    </xf>
    <xf numFmtId="0" fontId="11" fillId="0" borderId="6" xfId="0" applyFont="1" applyBorder="1" applyAlignment="1">
      <alignment horizontal="center"/>
    </xf>
    <xf numFmtId="0" fontId="27" fillId="0" borderId="6" xfId="0" applyFont="1" applyFill="1" applyBorder="1"/>
    <xf numFmtId="0" fontId="11" fillId="0" borderId="6" xfId="0" applyFont="1" applyFill="1" applyBorder="1"/>
    <xf numFmtId="0" fontId="26" fillId="0" borderId="6" xfId="0" applyFont="1" applyFill="1" applyBorder="1" applyAlignment="1">
      <alignment horizontal="left" vertical="center"/>
    </xf>
    <xf numFmtId="0" fontId="26" fillId="0" borderId="6" xfId="0" applyFont="1" applyFill="1" applyBorder="1" applyAlignment="1"/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0" xfId="0" applyFont="1" applyFill="1" applyBorder="1"/>
    <xf numFmtId="0" fontId="10" fillId="0" borderId="30" xfId="0" applyFont="1" applyFill="1" applyBorder="1" applyAlignment="1">
      <alignment horizontal="center"/>
    </xf>
    <xf numFmtId="0" fontId="6" fillId="0" borderId="3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30" xfId="0" applyFont="1" applyFill="1" applyBorder="1" applyAlignment="1">
      <alignment horizontal="left" vertical="center"/>
    </xf>
    <xf numFmtId="0" fontId="4" fillId="0" borderId="30" xfId="0" applyFont="1" applyFill="1" applyBorder="1" applyAlignment="1"/>
    <xf numFmtId="0" fontId="0" fillId="0" borderId="0" xfId="0" applyBorder="1" applyAlignment="1">
      <alignment horizontal="center" vertical="center"/>
    </xf>
    <xf numFmtId="0" fontId="10" fillId="0" borderId="6" xfId="0" applyFont="1" applyBorder="1"/>
    <xf numFmtId="0" fontId="10" fillId="0" borderId="2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5050"/>
      <color rgb="FF2F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usto/Downloads/Copia-di-classifica-2020-generale-premiati-4-MARZO-2020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by F"/>
      <sheetName val="Baby M"/>
      <sheetName val="Cuccioli F"/>
      <sheetName val="Cuccioli M"/>
      <sheetName val="Ragazzi M"/>
      <sheetName val="Ragazzi F"/>
      <sheetName val="Allievi M"/>
      <sheetName val="Allievi F"/>
      <sheetName val="pos-punti"/>
      <sheetName val="Foglio1"/>
      <sheetName val="Foglio2"/>
      <sheetName val="Foglio3"/>
      <sheetName val="Foglio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A1">
            <v>100</v>
          </cell>
        </row>
        <row r="2">
          <cell r="A2">
            <v>80</v>
          </cell>
        </row>
        <row r="3">
          <cell r="A3">
            <v>60</v>
          </cell>
        </row>
        <row r="4">
          <cell r="A4">
            <v>50</v>
          </cell>
        </row>
        <row r="5">
          <cell r="A5">
            <v>45</v>
          </cell>
        </row>
        <row r="6">
          <cell r="A6">
            <v>40</v>
          </cell>
        </row>
        <row r="7">
          <cell r="A7">
            <v>36</v>
          </cell>
        </row>
        <row r="8">
          <cell r="A8">
            <v>32</v>
          </cell>
        </row>
        <row r="9">
          <cell r="A9">
            <v>29</v>
          </cell>
        </row>
        <row r="10">
          <cell r="A10">
            <v>26</v>
          </cell>
        </row>
        <row r="11">
          <cell r="A11">
            <v>24</v>
          </cell>
        </row>
        <row r="12">
          <cell r="A12">
            <v>22</v>
          </cell>
        </row>
        <row r="13">
          <cell r="A13">
            <v>20</v>
          </cell>
        </row>
        <row r="14">
          <cell r="A14">
            <v>18</v>
          </cell>
        </row>
        <row r="15">
          <cell r="A15">
            <v>16</v>
          </cell>
        </row>
        <row r="16">
          <cell r="A16">
            <v>15</v>
          </cell>
        </row>
        <row r="17">
          <cell r="A17">
            <v>14</v>
          </cell>
        </row>
        <row r="18">
          <cell r="A18">
            <v>13</v>
          </cell>
        </row>
        <row r="19">
          <cell r="A19">
            <v>12</v>
          </cell>
        </row>
        <row r="20">
          <cell r="A20">
            <v>11</v>
          </cell>
        </row>
        <row r="21">
          <cell r="A21">
            <v>10</v>
          </cell>
        </row>
        <row r="22">
          <cell r="A22">
            <v>9</v>
          </cell>
        </row>
        <row r="23">
          <cell r="A23">
            <v>8</v>
          </cell>
        </row>
        <row r="24">
          <cell r="A24">
            <v>7</v>
          </cell>
        </row>
        <row r="25">
          <cell r="A25">
            <v>6</v>
          </cell>
        </row>
        <row r="26">
          <cell r="A26">
            <v>5</v>
          </cell>
        </row>
        <row r="27">
          <cell r="A27">
            <v>4</v>
          </cell>
        </row>
        <row r="28">
          <cell r="A28">
            <v>3</v>
          </cell>
        </row>
        <row r="29">
          <cell r="A29">
            <v>2</v>
          </cell>
        </row>
        <row r="30">
          <cell r="A30">
            <v>1</v>
          </cell>
        </row>
        <row r="31">
          <cell r="A31">
            <v>0</v>
          </cell>
        </row>
        <row r="32">
          <cell r="A32">
            <v>0</v>
          </cell>
        </row>
        <row r="33">
          <cell r="A33">
            <v>0</v>
          </cell>
        </row>
        <row r="34">
          <cell r="A34">
            <v>0</v>
          </cell>
        </row>
        <row r="35">
          <cell r="A35">
            <v>0</v>
          </cell>
        </row>
        <row r="36">
          <cell r="A36">
            <v>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0</v>
          </cell>
        </row>
        <row r="40">
          <cell r="A40">
            <v>0</v>
          </cell>
        </row>
        <row r="41">
          <cell r="A41">
            <v>0</v>
          </cell>
        </row>
        <row r="42">
          <cell r="A42">
            <v>0</v>
          </cell>
        </row>
        <row r="43">
          <cell r="A43">
            <v>0</v>
          </cell>
        </row>
        <row r="44">
          <cell r="A44">
            <v>0</v>
          </cell>
        </row>
        <row r="45">
          <cell r="A45">
            <v>0</v>
          </cell>
        </row>
        <row r="46">
          <cell r="A46">
            <v>0</v>
          </cell>
        </row>
        <row r="47">
          <cell r="A47">
            <v>0</v>
          </cell>
        </row>
        <row r="48">
          <cell r="A48">
            <v>0</v>
          </cell>
        </row>
        <row r="49">
          <cell r="A49">
            <v>0</v>
          </cell>
        </row>
        <row r="50">
          <cell r="A50">
            <v>0</v>
          </cell>
        </row>
        <row r="51">
          <cell r="A51">
            <v>0</v>
          </cell>
        </row>
        <row r="52">
          <cell r="A52">
            <v>0</v>
          </cell>
        </row>
        <row r="53">
          <cell r="A53">
            <v>0</v>
          </cell>
        </row>
        <row r="54">
          <cell r="A54">
            <v>0</v>
          </cell>
        </row>
        <row r="55">
          <cell r="A55">
            <v>0</v>
          </cell>
        </row>
        <row r="56">
          <cell r="A56">
            <v>0</v>
          </cell>
        </row>
        <row r="57">
          <cell r="A57">
            <v>0</v>
          </cell>
        </row>
        <row r="58">
          <cell r="A58">
            <v>0</v>
          </cell>
        </row>
        <row r="59">
          <cell r="A59">
            <v>0</v>
          </cell>
        </row>
        <row r="60">
          <cell r="A60">
            <v>0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workbookViewId="0">
      <selection activeCell="S2" sqref="S2"/>
    </sheetView>
  </sheetViews>
  <sheetFormatPr defaultRowHeight="14.5" x14ac:dyDescent="0.35"/>
  <cols>
    <col min="2" max="2" width="11.7265625" customWidth="1"/>
    <col min="4" max="4" width="9.1796875" style="22"/>
    <col min="5" max="5" width="13.26953125" customWidth="1"/>
    <col min="18" max="18" width="19" customWidth="1"/>
    <col min="19" max="19" width="13.7265625" customWidth="1"/>
  </cols>
  <sheetData>
    <row r="1" spans="1:19" x14ac:dyDescent="0.35">
      <c r="E1" s="22"/>
      <c r="F1" s="119" t="s">
        <v>259</v>
      </c>
      <c r="G1" s="119"/>
      <c r="H1" s="119" t="s">
        <v>218</v>
      </c>
      <c r="I1" s="119"/>
      <c r="J1" s="119" t="s">
        <v>259</v>
      </c>
      <c r="K1" s="119"/>
      <c r="L1" s="119" t="s">
        <v>288</v>
      </c>
      <c r="M1" s="119"/>
      <c r="N1" s="119" t="s">
        <v>259</v>
      </c>
      <c r="O1" s="119"/>
      <c r="P1" s="18" t="s">
        <v>280</v>
      </c>
      <c r="Q1" s="18"/>
      <c r="R1" s="18"/>
      <c r="S1" s="18"/>
    </row>
    <row r="2" spans="1:19" s="65" customFormat="1" ht="39" x14ac:dyDescent="0.35">
      <c r="B2" s="88" t="s">
        <v>0</v>
      </c>
      <c r="C2" s="89" t="s">
        <v>1</v>
      </c>
      <c r="D2" s="90" t="s">
        <v>2</v>
      </c>
      <c r="E2" s="91" t="s">
        <v>3</v>
      </c>
      <c r="F2" s="78" t="s">
        <v>4</v>
      </c>
      <c r="G2" s="71" t="s">
        <v>5</v>
      </c>
      <c r="H2" s="78" t="s">
        <v>4</v>
      </c>
      <c r="I2" s="71" t="s">
        <v>5</v>
      </c>
      <c r="J2" s="78" t="s">
        <v>4</v>
      </c>
      <c r="K2" s="71" t="s">
        <v>5</v>
      </c>
      <c r="L2" s="78" t="s">
        <v>4</v>
      </c>
      <c r="M2" s="71" t="s">
        <v>5</v>
      </c>
      <c r="N2" s="78" t="s">
        <v>4</v>
      </c>
      <c r="O2" s="71" t="s">
        <v>5</v>
      </c>
      <c r="P2" s="78" t="s">
        <v>4</v>
      </c>
      <c r="Q2" s="71" t="s">
        <v>5</v>
      </c>
      <c r="R2" s="100" t="s">
        <v>286</v>
      </c>
      <c r="S2" s="101" t="s">
        <v>285</v>
      </c>
    </row>
    <row r="3" spans="1:19" x14ac:dyDescent="0.35">
      <c r="A3" s="45"/>
      <c r="B3" s="96" t="s">
        <v>289</v>
      </c>
      <c r="C3" s="96" t="s">
        <v>21</v>
      </c>
      <c r="D3" s="97">
        <v>2013</v>
      </c>
      <c r="E3" s="18" t="s">
        <v>290</v>
      </c>
      <c r="F3" s="1">
        <v>1</v>
      </c>
      <c r="G3" s="2">
        <f>IF(F3&gt;0,INDEX('[1]pos-punti'!$A$1:$A$60,N(F3),1),0)</f>
        <v>100</v>
      </c>
      <c r="H3" s="1">
        <v>0</v>
      </c>
      <c r="I3" s="2">
        <f>IF(H3&gt;0,INDEX('[1]pos-punti'!$A$1:$A$60,N(H3),1),0)</f>
        <v>0</v>
      </c>
      <c r="J3" s="1">
        <v>0</v>
      </c>
      <c r="K3" s="2">
        <f>IF(J3&gt;0,INDEX('[1]pos-punti'!$A$1:$A$60,N(J3),1),0)</f>
        <v>0</v>
      </c>
      <c r="L3" s="1">
        <v>0</v>
      </c>
      <c r="M3" s="2">
        <f>IF(L3&gt;0,INDEX('[1]pos-punti'!$A$1:$A$60,N(L3),1),0)</f>
        <v>0</v>
      </c>
      <c r="N3" s="1">
        <v>0</v>
      </c>
      <c r="O3" s="2">
        <f>IF(N3&gt;0,INDEX('[1]pos-punti'!$A$1:$A$60,N(N3),1),0)</f>
        <v>0</v>
      </c>
      <c r="P3" s="1">
        <v>0</v>
      </c>
      <c r="Q3" s="2">
        <f>IF(P3&gt;0,INDEX('[1]pos-punti'!$A$1:$A$60,N(P3),1),0)</f>
        <v>0</v>
      </c>
      <c r="R3" s="3">
        <f t="shared" ref="R3:R29" si="0">SUM(G3,I3,K3,M3,O3,Q3)</f>
        <v>100</v>
      </c>
      <c r="S3" s="9">
        <f>SUM(LARGE((G3,I3,K3,M3,O3,Q3),1),LARGE((G3,I3,K3,M3,O3,Q3),2),LARGE((G3,I3,K3,M3,O3,Q3),3))</f>
        <v>100</v>
      </c>
    </row>
    <row r="4" spans="1:19" x14ac:dyDescent="0.35">
      <c r="A4" s="45"/>
      <c r="B4" s="49" t="s">
        <v>85</v>
      </c>
      <c r="C4" s="49" t="s">
        <v>57</v>
      </c>
      <c r="D4" s="46">
        <v>2013</v>
      </c>
      <c r="E4" s="49" t="s">
        <v>12</v>
      </c>
      <c r="F4" s="1">
        <v>2</v>
      </c>
      <c r="G4" s="2">
        <f>IF(F4&gt;0,INDEX('[1]pos-punti'!$A$1:$A$60,N(F4),1),0)</f>
        <v>80</v>
      </c>
      <c r="H4" s="1">
        <v>0</v>
      </c>
      <c r="I4" s="2">
        <f>IF(H4&gt;0,INDEX('[1]pos-punti'!$A$1:$A$60,N(H4),1),0)</f>
        <v>0</v>
      </c>
      <c r="J4" s="1">
        <v>0</v>
      </c>
      <c r="K4" s="2">
        <f>IF(J4&gt;0,INDEX('[1]pos-punti'!$A$1:$A$60,N(J4),1),0)</f>
        <v>0</v>
      </c>
      <c r="L4" s="1">
        <v>0</v>
      </c>
      <c r="M4" s="2">
        <f>IF(L4&gt;0,INDEX('[1]pos-punti'!$A$1:$A$60,N(L4),1),0)</f>
        <v>0</v>
      </c>
      <c r="N4" s="1">
        <v>0</v>
      </c>
      <c r="O4" s="2">
        <f>IF(N4&gt;0,INDEX('[1]pos-punti'!$A$1:$A$60,N(N4),1),0)</f>
        <v>0</v>
      </c>
      <c r="P4" s="1">
        <v>0</v>
      </c>
      <c r="Q4" s="2">
        <f>IF(P4&gt;0,INDEX('[1]pos-punti'!$A$1:$A$60,N(P4),1),0)</f>
        <v>0</v>
      </c>
      <c r="R4" s="3">
        <f t="shared" si="0"/>
        <v>80</v>
      </c>
      <c r="S4" s="9">
        <f>SUM(LARGE((G4,I4,K4,M4,O4,Q4),1),LARGE((G4,I4,K4,M4,O4,Q4),2),LARGE((G4,I4,K4,M4,O4,Q4),3))</f>
        <v>80</v>
      </c>
    </row>
    <row r="5" spans="1:19" x14ac:dyDescent="0.35">
      <c r="A5" s="45"/>
      <c r="B5" s="49" t="s">
        <v>50</v>
      </c>
      <c r="C5" s="49" t="s">
        <v>219</v>
      </c>
      <c r="D5" s="46">
        <v>2013</v>
      </c>
      <c r="E5" s="18" t="s">
        <v>290</v>
      </c>
      <c r="F5" s="1">
        <v>3</v>
      </c>
      <c r="G5" s="2">
        <f>IF(F5&gt;0,INDEX('[1]pos-punti'!$A$1:$A$60,N(F5),1),0)</f>
        <v>60</v>
      </c>
      <c r="H5" s="1">
        <v>0</v>
      </c>
      <c r="I5" s="2">
        <f>IF(H5&gt;0,INDEX('[1]pos-punti'!$A$1:$A$60,N(H5),1),0)</f>
        <v>0</v>
      </c>
      <c r="J5" s="1">
        <v>0</v>
      </c>
      <c r="K5" s="2">
        <f>IF(J5&gt;0,INDEX('[1]pos-punti'!$A$1:$A$60,N(J5),1),0)</f>
        <v>0</v>
      </c>
      <c r="L5" s="1">
        <v>0</v>
      </c>
      <c r="M5" s="2">
        <f>IF(L5&gt;0,INDEX('[1]pos-punti'!$A$1:$A$60,N(L5),1),0)</f>
        <v>0</v>
      </c>
      <c r="N5" s="1">
        <v>0</v>
      </c>
      <c r="O5" s="2">
        <f>IF(N5&gt;0,INDEX('[1]pos-punti'!$A$1:$A$60,N(N5),1),0)</f>
        <v>0</v>
      </c>
      <c r="P5" s="1">
        <v>0</v>
      </c>
      <c r="Q5" s="2">
        <f>IF(P5&gt;0,INDEX('[1]pos-punti'!$A$1:$A$60,N(P5),1),0)</f>
        <v>0</v>
      </c>
      <c r="R5" s="3">
        <f t="shared" si="0"/>
        <v>60</v>
      </c>
      <c r="S5" s="9">
        <f>SUM(LARGE((G5,I5,K5,M5,O5,Q5),1),LARGE((G5,I5,K5,M5,O5,Q5),2),LARGE((G5,I5,K5,M5,O5,Q5),3))</f>
        <v>60</v>
      </c>
    </row>
    <row r="6" spans="1:19" x14ac:dyDescent="0.35">
      <c r="A6" s="45"/>
      <c r="B6" s="49" t="s">
        <v>232</v>
      </c>
      <c r="C6" s="49" t="s">
        <v>233</v>
      </c>
      <c r="D6" s="46">
        <v>2013</v>
      </c>
      <c r="E6" s="49" t="s">
        <v>8</v>
      </c>
      <c r="F6" s="1">
        <v>4</v>
      </c>
      <c r="G6" s="2">
        <f>IF(F6&gt;0,INDEX('[1]pos-punti'!$A$1:$A$60,N(F6),1),0)</f>
        <v>50</v>
      </c>
      <c r="H6" s="1">
        <v>0</v>
      </c>
      <c r="I6" s="2">
        <f>IF(H6&gt;0,INDEX('[1]pos-punti'!$A$1:$A$60,N(H6),1),0)</f>
        <v>0</v>
      </c>
      <c r="J6" s="1">
        <v>0</v>
      </c>
      <c r="K6" s="2">
        <f>IF(J6&gt;0,INDEX('[1]pos-punti'!$A$1:$A$60,N(J6),1),0)</f>
        <v>0</v>
      </c>
      <c r="L6" s="1">
        <v>0</v>
      </c>
      <c r="M6" s="2">
        <f>IF(L6&gt;0,INDEX('[1]pos-punti'!$A$1:$A$60,N(L6),1),0)</f>
        <v>0</v>
      </c>
      <c r="N6" s="1">
        <v>0</v>
      </c>
      <c r="O6" s="2">
        <f>IF(N6&gt;0,INDEX('[1]pos-punti'!$A$1:$A$60,N(N6),1),0)</f>
        <v>0</v>
      </c>
      <c r="P6" s="1">
        <v>0</v>
      </c>
      <c r="Q6" s="2">
        <f>IF(P6&gt;0,INDEX('[1]pos-punti'!$A$1:$A$60,N(P6),1),0)</f>
        <v>0</v>
      </c>
      <c r="R6" s="3">
        <f t="shared" si="0"/>
        <v>50</v>
      </c>
      <c r="S6" s="9">
        <f>SUM(LARGE((G6,I6,K6,M6,O6,Q6),1),LARGE((G6,I6,K6,M6,O6,Q6),2),LARGE((G6,I6,K6,M6,O6,Q6),3))</f>
        <v>50</v>
      </c>
    </row>
    <row r="7" spans="1:19" x14ac:dyDescent="0.35">
      <c r="A7" s="45"/>
      <c r="B7" s="49" t="s">
        <v>229</v>
      </c>
      <c r="C7" s="49" t="s">
        <v>230</v>
      </c>
      <c r="D7" s="46">
        <v>2013</v>
      </c>
      <c r="E7" s="18" t="s">
        <v>290</v>
      </c>
      <c r="F7" s="1">
        <v>5</v>
      </c>
      <c r="G7" s="2">
        <f>IF(F7&gt;0,INDEX('[1]pos-punti'!$A$1:$A$60,N(F7),1),0)</f>
        <v>45</v>
      </c>
      <c r="H7" s="1">
        <v>0</v>
      </c>
      <c r="I7" s="2">
        <f>IF(H7&gt;0,INDEX('[1]pos-punti'!$A$1:$A$60,N(H7),1),0)</f>
        <v>0</v>
      </c>
      <c r="J7" s="1">
        <v>0</v>
      </c>
      <c r="K7" s="2">
        <f>IF(J7&gt;0,INDEX('[1]pos-punti'!$A$1:$A$60,N(J7),1),0)</f>
        <v>0</v>
      </c>
      <c r="L7" s="1">
        <v>0</v>
      </c>
      <c r="M7" s="2">
        <f>IF(L7&gt;0,INDEX('[1]pos-punti'!$A$1:$A$60,N(L7),1),0)</f>
        <v>0</v>
      </c>
      <c r="N7" s="1">
        <v>0</v>
      </c>
      <c r="O7" s="2">
        <f>IF(N7&gt;0,INDEX('[1]pos-punti'!$A$1:$A$60,N(N7),1),0)</f>
        <v>0</v>
      </c>
      <c r="P7" s="1">
        <v>0</v>
      </c>
      <c r="Q7" s="2">
        <f>IF(P7&gt;0,INDEX('[1]pos-punti'!$A$1:$A$60,N(P7),1),0)</f>
        <v>0</v>
      </c>
      <c r="R7" s="3">
        <f t="shared" si="0"/>
        <v>45</v>
      </c>
      <c r="S7" s="9">
        <f>SUM(LARGE((G7,I7,K7,M7,O7,Q7),1),LARGE((G7,I7,K7,M7,O7,Q7),2),LARGE((G7,I7,K7,M7,O7,Q7),3))</f>
        <v>45</v>
      </c>
    </row>
    <row r="8" spans="1:19" x14ac:dyDescent="0.35">
      <c r="A8" s="45"/>
      <c r="B8" s="98" t="s">
        <v>291</v>
      </c>
      <c r="C8" s="98" t="s">
        <v>292</v>
      </c>
      <c r="D8" s="99">
        <v>2014</v>
      </c>
      <c r="E8" s="18" t="s">
        <v>12</v>
      </c>
      <c r="F8" s="1">
        <v>6</v>
      </c>
      <c r="G8" s="2">
        <f>IF(F8&gt;0,INDEX('[1]pos-punti'!$A$1:$A$60,N(F8),1),0)</f>
        <v>40</v>
      </c>
      <c r="H8" s="1">
        <v>0</v>
      </c>
      <c r="I8" s="2">
        <f>IF(H8&gt;0,INDEX('[1]pos-punti'!$A$1:$A$60,N(H8),1),0)</f>
        <v>0</v>
      </c>
      <c r="J8" s="1">
        <v>0</v>
      </c>
      <c r="K8" s="2">
        <f>IF(J8&gt;0,INDEX('[1]pos-punti'!$A$1:$A$60,N(J8),1),0)</f>
        <v>0</v>
      </c>
      <c r="L8" s="1">
        <v>0</v>
      </c>
      <c r="M8" s="2">
        <f>IF(L8&gt;0,INDEX('[1]pos-punti'!$A$1:$A$60,N(L8),1),0)</f>
        <v>0</v>
      </c>
      <c r="N8" s="1">
        <v>0</v>
      </c>
      <c r="O8" s="2">
        <f>IF(N8&gt;0,INDEX('[1]pos-punti'!$A$1:$A$60,N(N8),1),0)</f>
        <v>0</v>
      </c>
      <c r="P8" s="1">
        <v>0</v>
      </c>
      <c r="Q8" s="2">
        <f>IF(P8&gt;0,INDEX('[1]pos-punti'!$A$1:$A$60,N(P8),1),0)</f>
        <v>0</v>
      </c>
      <c r="R8" s="3">
        <f t="shared" si="0"/>
        <v>40</v>
      </c>
      <c r="S8" s="9">
        <f>SUM(LARGE((G8,I8,K8,M8,O8,Q8),1),LARGE((G8,I8,K8,M8,O8,Q8),2),LARGE((G8,I8,K8,M8,O8,Q8),3))</f>
        <v>40</v>
      </c>
    </row>
    <row r="9" spans="1:19" x14ac:dyDescent="0.35">
      <c r="A9" s="45"/>
      <c r="B9" s="18" t="s">
        <v>293</v>
      </c>
      <c r="C9" s="18" t="s">
        <v>230</v>
      </c>
      <c r="D9" s="46">
        <v>2014</v>
      </c>
      <c r="E9" s="18" t="s">
        <v>12</v>
      </c>
      <c r="F9" s="1">
        <v>7</v>
      </c>
      <c r="G9" s="2">
        <f>IF(F9&gt;0,INDEX('[1]pos-punti'!$A$1:$A$60,N(F9),1),0)</f>
        <v>36</v>
      </c>
      <c r="H9" s="1">
        <v>0</v>
      </c>
      <c r="I9" s="2">
        <f>IF(H9&gt;0,INDEX('[1]pos-punti'!$A$1:$A$60,N(H9),1),0)</f>
        <v>0</v>
      </c>
      <c r="J9" s="1">
        <v>0</v>
      </c>
      <c r="K9" s="2">
        <f>IF(J9&gt;0,INDEX('[1]pos-punti'!$A$1:$A$60,N(J9),1),0)</f>
        <v>0</v>
      </c>
      <c r="L9" s="1">
        <v>0</v>
      </c>
      <c r="M9" s="2">
        <f>IF(L9&gt;0,INDEX('[1]pos-punti'!$A$1:$A$60,N(L9),1),0)</f>
        <v>0</v>
      </c>
      <c r="N9" s="1">
        <v>0</v>
      </c>
      <c r="O9" s="2">
        <f>IF(N9&gt;0,INDEX('[1]pos-punti'!$A$1:$A$60,N(N9),1),0)</f>
        <v>0</v>
      </c>
      <c r="P9" s="1">
        <v>0</v>
      </c>
      <c r="Q9" s="2">
        <f>IF(P9&gt;0,INDEX('[1]pos-punti'!$A$1:$A$60,N(P9),1),0)</f>
        <v>0</v>
      </c>
      <c r="R9" s="3">
        <f t="shared" si="0"/>
        <v>36</v>
      </c>
      <c r="S9" s="9">
        <f>SUM(LARGE((G9,I9,K9,M9,O9,Q9),1),LARGE((G9,I9,K9,M9,O9,Q9),2),LARGE((G9,I9,K9,M9,O9,Q9),3))</f>
        <v>36</v>
      </c>
    </row>
    <row r="10" spans="1:19" x14ac:dyDescent="0.35">
      <c r="A10" s="45"/>
      <c r="B10" s="18" t="s">
        <v>200</v>
      </c>
      <c r="C10" s="18" t="s">
        <v>105</v>
      </c>
      <c r="D10" s="46">
        <v>2014</v>
      </c>
      <c r="E10" s="18" t="s">
        <v>34</v>
      </c>
      <c r="F10" s="1">
        <v>8</v>
      </c>
      <c r="G10" s="2">
        <f>IF(F10&gt;0,INDEX('[1]pos-punti'!$A$1:$A$60,N(F10),1),0)</f>
        <v>32</v>
      </c>
      <c r="H10" s="1">
        <v>0</v>
      </c>
      <c r="I10" s="2">
        <f>IF(H10&gt;0,INDEX('[1]pos-punti'!$A$1:$A$60,N(H10),1),0)</f>
        <v>0</v>
      </c>
      <c r="J10" s="1">
        <v>0</v>
      </c>
      <c r="K10" s="2">
        <f>IF(J10&gt;0,INDEX('[1]pos-punti'!$A$1:$A$60,N(J10),1),0)</f>
        <v>0</v>
      </c>
      <c r="L10" s="1">
        <v>0</v>
      </c>
      <c r="M10" s="2">
        <f>IF(L10&gt;0,INDEX('[1]pos-punti'!$A$1:$A$60,N(L10),1),0)</f>
        <v>0</v>
      </c>
      <c r="N10" s="1">
        <v>0</v>
      </c>
      <c r="O10" s="2">
        <f>IF(N10&gt;0,INDEX('[1]pos-punti'!$A$1:$A$60,N(N10),1),0)</f>
        <v>0</v>
      </c>
      <c r="P10" s="1">
        <v>0</v>
      </c>
      <c r="Q10" s="2">
        <f>IF(P10&gt;0,INDEX('[1]pos-punti'!$A$1:$A$60,N(P10),1),0)</f>
        <v>0</v>
      </c>
      <c r="R10" s="3">
        <f t="shared" si="0"/>
        <v>32</v>
      </c>
      <c r="S10" s="9">
        <f>SUM(LARGE((G10,I10,K10,M10,O10,Q10),1),LARGE((G10,I10,K10,M10,O10,Q10),2),LARGE((G10,I10,K10,M10,O10,Q10),3))</f>
        <v>32</v>
      </c>
    </row>
    <row r="11" spans="1:19" x14ac:dyDescent="0.35">
      <c r="A11" s="18"/>
      <c r="B11" s="49" t="s">
        <v>217</v>
      </c>
      <c r="C11" s="49" t="s">
        <v>173</v>
      </c>
      <c r="D11" s="46">
        <v>2013</v>
      </c>
      <c r="E11" s="49" t="s">
        <v>53</v>
      </c>
      <c r="F11" s="1">
        <v>9</v>
      </c>
      <c r="G11" s="2">
        <f>IF(F11&gt;0,INDEX('[1]pos-punti'!$A$1:$A$60,N(F11),1),0)</f>
        <v>29</v>
      </c>
      <c r="H11" s="1">
        <v>0</v>
      </c>
      <c r="I11" s="2">
        <f>IF(H11&gt;0,INDEX('[1]pos-punti'!$A$1:$A$60,N(H11),1),0)</f>
        <v>0</v>
      </c>
      <c r="J11" s="1">
        <v>0</v>
      </c>
      <c r="K11" s="2">
        <f>IF(J11&gt;0,INDEX('[1]pos-punti'!$A$1:$A$60,N(J11),1),0)</f>
        <v>0</v>
      </c>
      <c r="L11" s="1">
        <v>0</v>
      </c>
      <c r="M11" s="2">
        <f>IF(L11&gt;0,INDEX('[1]pos-punti'!$A$1:$A$60,N(L11),1),0)</f>
        <v>0</v>
      </c>
      <c r="N11" s="1">
        <v>0</v>
      </c>
      <c r="O11" s="2">
        <f>IF(N11&gt;0,INDEX('[1]pos-punti'!$A$1:$A$60,N(N11),1),0)</f>
        <v>0</v>
      </c>
      <c r="P11" s="1">
        <v>0</v>
      </c>
      <c r="Q11" s="2">
        <f>IF(P11&gt;0,INDEX('[1]pos-punti'!$A$1:$A$60,N(P11),1),0)</f>
        <v>0</v>
      </c>
      <c r="R11" s="3">
        <f t="shared" si="0"/>
        <v>29</v>
      </c>
      <c r="S11" s="9">
        <f>SUM(LARGE((G11,I11,K11,M11,O11,Q11),1),LARGE((G11,I11,K11,M11,O11,Q11),2),LARGE((G11,I11,K11,M11,O11,Q11),3))</f>
        <v>29</v>
      </c>
    </row>
    <row r="12" spans="1:19" x14ac:dyDescent="0.35">
      <c r="A12" s="18"/>
      <c r="B12" s="18" t="s">
        <v>195</v>
      </c>
      <c r="C12" s="18" t="s">
        <v>89</v>
      </c>
      <c r="D12" s="46">
        <v>2014</v>
      </c>
      <c r="E12" s="18" t="s">
        <v>22</v>
      </c>
      <c r="F12" s="1">
        <v>10</v>
      </c>
      <c r="G12" s="2">
        <f>IF(F12&gt;0,INDEX('[1]pos-punti'!$A$1:$A$60,N(F12),1),0)</f>
        <v>26</v>
      </c>
      <c r="H12" s="1">
        <v>0</v>
      </c>
      <c r="I12" s="2">
        <f>IF(H12&gt;0,INDEX('[1]pos-punti'!$A$1:$A$60,N(H12),1),0)</f>
        <v>0</v>
      </c>
      <c r="J12" s="1">
        <v>0</v>
      </c>
      <c r="K12" s="2">
        <f>IF(J12&gt;0,INDEX('[1]pos-punti'!$A$1:$A$60,N(J12),1),0)</f>
        <v>0</v>
      </c>
      <c r="L12" s="1">
        <v>0</v>
      </c>
      <c r="M12" s="2">
        <f>IF(L12&gt;0,INDEX('[1]pos-punti'!$A$1:$A$60,N(L12),1),0)</f>
        <v>0</v>
      </c>
      <c r="N12" s="1">
        <v>0</v>
      </c>
      <c r="O12" s="2">
        <f>IF(N12&gt;0,INDEX('[1]pos-punti'!$A$1:$A$60,N(N12),1),0)</f>
        <v>0</v>
      </c>
      <c r="P12" s="1">
        <v>0</v>
      </c>
      <c r="Q12" s="2">
        <f>IF(P12&gt;0,INDEX('[1]pos-punti'!$A$1:$A$60,N(P12),1),0)</f>
        <v>0</v>
      </c>
      <c r="R12" s="3">
        <f t="shared" si="0"/>
        <v>26</v>
      </c>
      <c r="S12" s="9">
        <f>SUM(LARGE((G12,I12,K12,M12,O12,Q12),1),LARGE((G12,I12,K12,M12,O12,Q12),2),LARGE((G12,I12,K12,M12,O12,Q12),3))</f>
        <v>26</v>
      </c>
    </row>
    <row r="13" spans="1:19" x14ac:dyDescent="0.35">
      <c r="A13" s="18"/>
      <c r="B13" s="18" t="s">
        <v>294</v>
      </c>
      <c r="C13" s="18" t="s">
        <v>295</v>
      </c>
      <c r="D13" s="46">
        <v>2014</v>
      </c>
      <c r="E13" s="18" t="s">
        <v>12</v>
      </c>
      <c r="F13" s="1">
        <v>11</v>
      </c>
      <c r="G13" s="2">
        <f>IF(F13&gt;0,INDEX('[1]pos-punti'!$A$1:$A$60,N(F13),1),0)</f>
        <v>24</v>
      </c>
      <c r="H13" s="1">
        <v>0</v>
      </c>
      <c r="I13" s="2">
        <f>IF(H13&gt;0,INDEX('[1]pos-punti'!$A$1:$A$60,N(H13),1),0)</f>
        <v>0</v>
      </c>
      <c r="J13" s="1">
        <v>0</v>
      </c>
      <c r="K13" s="2">
        <f>IF(J13&gt;0,INDEX('[1]pos-punti'!$A$1:$A$60,N(J13),1),0)</f>
        <v>0</v>
      </c>
      <c r="L13" s="1">
        <v>0</v>
      </c>
      <c r="M13" s="2">
        <f>IF(L13&gt;0,INDEX('[1]pos-punti'!$A$1:$A$60,N(L13),1),0)</f>
        <v>0</v>
      </c>
      <c r="N13" s="1">
        <v>0</v>
      </c>
      <c r="O13" s="2">
        <f>IF(N13&gt;0,INDEX('[1]pos-punti'!$A$1:$A$60,N(N13),1),0)</f>
        <v>0</v>
      </c>
      <c r="P13" s="1">
        <v>0</v>
      </c>
      <c r="Q13" s="2">
        <f>IF(P13&gt;0,INDEX('[1]pos-punti'!$A$1:$A$60,N(P13),1),0)</f>
        <v>0</v>
      </c>
      <c r="R13" s="3">
        <f t="shared" si="0"/>
        <v>24</v>
      </c>
      <c r="S13" s="9">
        <f>SUM(LARGE((G13,I13,K13,M13,O13,Q13),1),LARGE((G13,I13,K13,M13,O13,Q13),2),LARGE((G13,I13,K13,M13,O13,Q13),3))</f>
        <v>24</v>
      </c>
    </row>
    <row r="14" spans="1:19" x14ac:dyDescent="0.35">
      <c r="A14" s="18"/>
      <c r="B14" s="49" t="s">
        <v>251</v>
      </c>
      <c r="C14" s="49" t="s">
        <v>91</v>
      </c>
      <c r="D14" s="46">
        <v>2013</v>
      </c>
      <c r="E14" s="49" t="s">
        <v>34</v>
      </c>
      <c r="F14" s="1">
        <v>12</v>
      </c>
      <c r="G14" s="2">
        <f>IF(F14&gt;0,INDEX('[1]pos-punti'!$A$1:$A$60,N(F14),1),0)</f>
        <v>22</v>
      </c>
      <c r="H14" s="1">
        <v>0</v>
      </c>
      <c r="I14" s="2">
        <f>IF(H14&gt;0,INDEX('[1]pos-punti'!$A$1:$A$60,N(H14),1),0)</f>
        <v>0</v>
      </c>
      <c r="J14" s="1">
        <v>0</v>
      </c>
      <c r="K14" s="2">
        <f>IF(J14&gt;0,INDEX('[1]pos-punti'!$A$1:$A$60,N(J14),1),0)</f>
        <v>0</v>
      </c>
      <c r="L14" s="1">
        <v>0</v>
      </c>
      <c r="M14" s="2">
        <f>IF(L14&gt;0,INDEX('[1]pos-punti'!$A$1:$A$60,N(L14),1),0)</f>
        <v>0</v>
      </c>
      <c r="N14" s="1">
        <v>0</v>
      </c>
      <c r="O14" s="2">
        <f>IF(N14&gt;0,INDEX('[1]pos-punti'!$A$1:$A$60,N(N14),1),0)</f>
        <v>0</v>
      </c>
      <c r="P14" s="1">
        <v>0</v>
      </c>
      <c r="Q14" s="2">
        <f>IF(P14&gt;0,INDEX('[1]pos-punti'!$A$1:$A$60,N(P14),1),0)</f>
        <v>0</v>
      </c>
      <c r="R14" s="3">
        <f t="shared" si="0"/>
        <v>22</v>
      </c>
      <c r="S14" s="9">
        <f>SUM(LARGE((G14,I14,K14,M14,O14,Q14),1),LARGE((G14,I14,K14,M14,O14,Q14),2),LARGE((G14,I14,K14,M14,O14,Q14),3))</f>
        <v>22</v>
      </c>
    </row>
    <row r="15" spans="1:19" x14ac:dyDescent="0.35">
      <c r="A15" s="18"/>
      <c r="B15" s="18" t="s">
        <v>296</v>
      </c>
      <c r="C15" s="18" t="s">
        <v>297</v>
      </c>
      <c r="D15" s="46">
        <v>2014</v>
      </c>
      <c r="E15" s="18" t="s">
        <v>22</v>
      </c>
      <c r="F15" s="1">
        <v>13</v>
      </c>
      <c r="G15" s="2">
        <f>IF(F15&gt;0,INDEX('[1]pos-punti'!$A$1:$A$60,N(F15),1),0)</f>
        <v>20</v>
      </c>
      <c r="H15" s="1">
        <v>0</v>
      </c>
      <c r="I15" s="2">
        <f>IF(H15&gt;0,INDEX('[1]pos-punti'!$A$1:$A$60,N(H15),1),0)</f>
        <v>0</v>
      </c>
      <c r="J15" s="1">
        <v>0</v>
      </c>
      <c r="K15" s="2">
        <f>IF(J15&gt;0,INDEX('[1]pos-punti'!$A$1:$A$60,N(J15),1),0)</f>
        <v>0</v>
      </c>
      <c r="L15" s="1">
        <v>0</v>
      </c>
      <c r="M15" s="2">
        <f>IF(L15&gt;0,INDEX('[1]pos-punti'!$A$1:$A$60,N(L15),1),0)</f>
        <v>0</v>
      </c>
      <c r="N15" s="1">
        <v>0</v>
      </c>
      <c r="O15" s="2">
        <f>IF(N15&gt;0,INDEX('[1]pos-punti'!$A$1:$A$60,N(N15),1),0)</f>
        <v>0</v>
      </c>
      <c r="P15" s="1">
        <v>0</v>
      </c>
      <c r="Q15" s="2">
        <f>IF(P15&gt;0,INDEX('[1]pos-punti'!$A$1:$A$60,N(P15),1),0)</f>
        <v>0</v>
      </c>
      <c r="R15" s="3">
        <f t="shared" si="0"/>
        <v>20</v>
      </c>
      <c r="S15" s="9">
        <f>SUM(LARGE((G15,I15,K15,M15,O15,Q15),1),LARGE((G15,I15,K15,M15,O15,Q15),2),LARGE((G15,I15,K15,M15,O15,Q15),3))</f>
        <v>20</v>
      </c>
    </row>
    <row r="16" spans="1:19" x14ac:dyDescent="0.35">
      <c r="A16" s="18"/>
      <c r="B16" s="49" t="s">
        <v>298</v>
      </c>
      <c r="C16" s="49" t="s">
        <v>299</v>
      </c>
      <c r="D16" s="46">
        <v>2014</v>
      </c>
      <c r="E16" s="49" t="s">
        <v>12</v>
      </c>
      <c r="F16" s="1">
        <v>14</v>
      </c>
      <c r="G16" s="2">
        <f>IF(F16&gt;0,INDEX('[1]pos-punti'!$A$1:$A$60,N(F16),1),0)</f>
        <v>18</v>
      </c>
      <c r="H16" s="1">
        <v>0</v>
      </c>
      <c r="I16" s="2">
        <f>IF(H16&gt;0,INDEX('[1]pos-punti'!$A$1:$A$60,N(H16),1),0)</f>
        <v>0</v>
      </c>
      <c r="J16" s="1">
        <v>0</v>
      </c>
      <c r="K16" s="2">
        <f>IF(J16&gt;0,INDEX('[1]pos-punti'!$A$1:$A$60,N(J16),1),0)</f>
        <v>0</v>
      </c>
      <c r="L16" s="1">
        <v>0</v>
      </c>
      <c r="M16" s="2">
        <f>IF(L16&gt;0,INDEX('[1]pos-punti'!$A$1:$A$60,N(L16),1),0)</f>
        <v>0</v>
      </c>
      <c r="N16" s="1">
        <v>0</v>
      </c>
      <c r="O16" s="2">
        <f>IF(N16&gt;0,INDEX('[1]pos-punti'!$A$1:$A$60,N(N16),1),0)</f>
        <v>0</v>
      </c>
      <c r="P16" s="1">
        <v>0</v>
      </c>
      <c r="Q16" s="2">
        <f>IF(P16&gt;0,INDEX('[1]pos-punti'!$A$1:$A$60,N(P16),1),0)</f>
        <v>0</v>
      </c>
      <c r="R16" s="3">
        <f t="shared" si="0"/>
        <v>18</v>
      </c>
      <c r="S16" s="9">
        <f>SUM(LARGE((G16,I16,K16,M16,O16,Q16),1),LARGE((G16,I16,K16,M16,O16,Q16),2),LARGE((G16,I16,K16,M16,O16,Q16),3))</f>
        <v>18</v>
      </c>
    </row>
    <row r="17" spans="1:19" x14ac:dyDescent="0.35">
      <c r="A17" s="18"/>
      <c r="B17" s="49" t="s">
        <v>300</v>
      </c>
      <c r="C17" s="49" t="s">
        <v>11</v>
      </c>
      <c r="D17" s="46">
        <v>2014</v>
      </c>
      <c r="E17" s="18" t="s">
        <v>290</v>
      </c>
      <c r="F17" s="1">
        <v>15</v>
      </c>
      <c r="G17" s="2">
        <f>IF(F17&gt;0,INDEX('[1]pos-punti'!$A$1:$A$60,N(F17),1),0)</f>
        <v>16</v>
      </c>
      <c r="H17" s="1">
        <v>0</v>
      </c>
      <c r="I17" s="2">
        <f>IF(H17&gt;0,INDEX('[1]pos-punti'!$A$1:$A$60,N(H17),1),0)</f>
        <v>0</v>
      </c>
      <c r="J17" s="1">
        <v>0</v>
      </c>
      <c r="K17" s="2">
        <f>IF(J17&gt;0,INDEX('[1]pos-punti'!$A$1:$A$60,N(J17),1),0)</f>
        <v>0</v>
      </c>
      <c r="L17" s="1">
        <v>0</v>
      </c>
      <c r="M17" s="2">
        <f>IF(L17&gt;0,INDEX('[1]pos-punti'!$A$1:$A$60,N(L17),1),0)</f>
        <v>0</v>
      </c>
      <c r="N17" s="1">
        <v>0</v>
      </c>
      <c r="O17" s="2">
        <f>IF(N17&gt;0,INDEX('[1]pos-punti'!$A$1:$A$60,N(N17),1),0)</f>
        <v>0</v>
      </c>
      <c r="P17" s="1">
        <v>0</v>
      </c>
      <c r="Q17" s="2">
        <f>IF(P17&gt;0,INDEX('[1]pos-punti'!$A$1:$A$60,N(P17),1),0)</f>
        <v>0</v>
      </c>
      <c r="R17" s="3">
        <f t="shared" si="0"/>
        <v>16</v>
      </c>
      <c r="S17" s="9">
        <f>SUM(LARGE((G17,I17,K17,M17,O17,Q17),1),LARGE((G17,I17,K17,M17,O17,Q17),2),LARGE((G17,I17,K17,M17,O17,Q17),3))</f>
        <v>16</v>
      </c>
    </row>
    <row r="18" spans="1:19" x14ac:dyDescent="0.35">
      <c r="A18" s="18"/>
      <c r="B18" s="49" t="s">
        <v>199</v>
      </c>
      <c r="C18" s="49" t="s">
        <v>38</v>
      </c>
      <c r="D18" s="46">
        <v>2014</v>
      </c>
      <c r="E18" s="49" t="s">
        <v>22</v>
      </c>
      <c r="F18" s="1">
        <v>16</v>
      </c>
      <c r="G18" s="2">
        <f>IF(F18&gt;0,INDEX('[1]pos-punti'!$A$1:$A$60,N(F18),1),0)</f>
        <v>15</v>
      </c>
      <c r="H18" s="1">
        <v>0</v>
      </c>
      <c r="I18" s="2">
        <f>IF(H18&gt;0,INDEX('[1]pos-punti'!$A$1:$A$60,N(H18),1),0)</f>
        <v>0</v>
      </c>
      <c r="J18" s="1">
        <v>0</v>
      </c>
      <c r="K18" s="2">
        <f>IF(J18&gt;0,INDEX('[1]pos-punti'!$A$1:$A$60,N(J18),1),0)</f>
        <v>0</v>
      </c>
      <c r="L18" s="1">
        <v>0</v>
      </c>
      <c r="M18" s="2">
        <f>IF(L18&gt;0,INDEX('[1]pos-punti'!$A$1:$A$60,N(L18),1),0)</f>
        <v>0</v>
      </c>
      <c r="N18" s="1">
        <v>0</v>
      </c>
      <c r="O18" s="2">
        <f>IF(N18&gt;0,INDEX('[1]pos-punti'!$A$1:$A$60,N(N18),1),0)</f>
        <v>0</v>
      </c>
      <c r="P18" s="1">
        <v>0</v>
      </c>
      <c r="Q18" s="2">
        <f>IF(P18&gt;0,INDEX('[1]pos-punti'!$A$1:$A$60,N(P18),1),0)</f>
        <v>0</v>
      </c>
      <c r="R18" s="3">
        <f t="shared" si="0"/>
        <v>15</v>
      </c>
      <c r="S18" s="9">
        <f>SUM(LARGE((G18,I18,K18,M18,O18,Q18),1),LARGE((G18,I18,K18,M18,O18,Q18),2),LARGE((G18,I18,K18,M18,O18,Q18),3))</f>
        <v>15</v>
      </c>
    </row>
    <row r="19" spans="1:19" x14ac:dyDescent="0.35">
      <c r="A19" s="18"/>
      <c r="B19" s="49" t="s">
        <v>301</v>
      </c>
      <c r="C19" s="49" t="s">
        <v>100</v>
      </c>
      <c r="D19" s="46">
        <v>2014</v>
      </c>
      <c r="E19" s="49" t="s">
        <v>302</v>
      </c>
      <c r="F19" s="1">
        <v>17</v>
      </c>
      <c r="G19" s="2">
        <f>IF(F19&gt;0,INDEX('[1]pos-punti'!$A$1:$A$60,N(F19),1),0)</f>
        <v>14</v>
      </c>
      <c r="H19" s="1">
        <v>0</v>
      </c>
      <c r="I19" s="2">
        <f>IF(H19&gt;0,INDEX('[1]pos-punti'!$A$1:$A$60,N(H19),1),0)</f>
        <v>0</v>
      </c>
      <c r="J19" s="1">
        <v>0</v>
      </c>
      <c r="K19" s="2">
        <f>IF(J19&gt;0,INDEX('[1]pos-punti'!$A$1:$A$60,N(J19),1),0)</f>
        <v>0</v>
      </c>
      <c r="L19" s="1">
        <v>0</v>
      </c>
      <c r="M19" s="2">
        <f>IF(L19&gt;0,INDEX('[1]pos-punti'!$A$1:$A$60,N(L19),1),0)</f>
        <v>0</v>
      </c>
      <c r="N19" s="1">
        <v>0</v>
      </c>
      <c r="O19" s="2">
        <f>IF(N19&gt;0,INDEX('[1]pos-punti'!$A$1:$A$60,N(N19),1),0)</f>
        <v>0</v>
      </c>
      <c r="P19" s="1">
        <v>0</v>
      </c>
      <c r="Q19" s="2">
        <f>IF(P19&gt;0,INDEX('[1]pos-punti'!$A$1:$A$60,N(P19),1),0)</f>
        <v>0</v>
      </c>
      <c r="R19" s="3">
        <f t="shared" si="0"/>
        <v>14</v>
      </c>
      <c r="S19" s="9">
        <f>SUM(LARGE((G19,I19,K19,M19,O19,Q19),1),LARGE((G19,I19,K19,M19,O19,Q19),2),LARGE((G19,I19,K19,M19,O19,Q19),3))</f>
        <v>14</v>
      </c>
    </row>
    <row r="20" spans="1:19" x14ac:dyDescent="0.35">
      <c r="A20" s="18"/>
      <c r="B20" s="49" t="s">
        <v>234</v>
      </c>
      <c r="C20" s="49" t="s">
        <v>190</v>
      </c>
      <c r="D20" s="46">
        <v>2013</v>
      </c>
      <c r="E20" s="49" t="s">
        <v>302</v>
      </c>
      <c r="F20" s="1">
        <v>18</v>
      </c>
      <c r="G20" s="2">
        <f>IF(F20&gt;0,INDEX('[1]pos-punti'!$A$1:$A$60,N(F20),1),0)</f>
        <v>13</v>
      </c>
      <c r="H20" s="1">
        <v>0</v>
      </c>
      <c r="I20" s="2">
        <f>IF(H20&gt;0,INDEX('[1]pos-punti'!$A$1:$A$60,N(H20),1),0)</f>
        <v>0</v>
      </c>
      <c r="J20" s="1">
        <v>0</v>
      </c>
      <c r="K20" s="2">
        <f>IF(J20&gt;0,INDEX('[1]pos-punti'!$A$1:$A$60,N(J20),1),0)</f>
        <v>0</v>
      </c>
      <c r="L20" s="1">
        <v>0</v>
      </c>
      <c r="M20" s="2">
        <f>IF(L20&gt;0,INDEX('[1]pos-punti'!$A$1:$A$60,N(L20),1),0)</f>
        <v>0</v>
      </c>
      <c r="N20" s="1">
        <v>0</v>
      </c>
      <c r="O20" s="2">
        <f>IF(N20&gt;0,INDEX('[1]pos-punti'!$A$1:$A$60,N(N20),1),0)</f>
        <v>0</v>
      </c>
      <c r="P20" s="1">
        <v>0</v>
      </c>
      <c r="Q20" s="2">
        <f>IF(P20&gt;0,INDEX('[1]pos-punti'!$A$1:$A$60,N(P20),1),0)</f>
        <v>0</v>
      </c>
      <c r="R20" s="3">
        <f t="shared" si="0"/>
        <v>13</v>
      </c>
      <c r="S20" s="9">
        <f>SUM(LARGE((G20,I20,K20,M20,O20,Q20),1),LARGE((G20,I20,K20,M20,O20,Q20),2),LARGE((G20,I20,K20,M20,O20,Q20),3))</f>
        <v>13</v>
      </c>
    </row>
    <row r="21" spans="1:19" x14ac:dyDescent="0.35">
      <c r="A21" s="18"/>
      <c r="B21" s="49" t="s">
        <v>217</v>
      </c>
      <c r="C21" s="49" t="s">
        <v>24</v>
      </c>
      <c r="D21" s="46">
        <v>2013</v>
      </c>
      <c r="E21" s="49" t="s">
        <v>34</v>
      </c>
      <c r="F21" s="1">
        <v>19</v>
      </c>
      <c r="G21" s="2">
        <f>IF(F21&gt;0,INDEX('[1]pos-punti'!$A$1:$A$60,N(F21),1),0)</f>
        <v>12</v>
      </c>
      <c r="H21" s="1">
        <v>0</v>
      </c>
      <c r="I21" s="2">
        <f>IF(H21&gt;0,INDEX('[1]pos-punti'!$A$1:$A$60,N(H21),1),0)</f>
        <v>0</v>
      </c>
      <c r="J21" s="1">
        <v>0</v>
      </c>
      <c r="K21" s="2">
        <f>IF(J21&gt;0,INDEX('[1]pos-punti'!$A$1:$A$60,N(J21),1),0)</f>
        <v>0</v>
      </c>
      <c r="L21" s="1">
        <v>0</v>
      </c>
      <c r="M21" s="2">
        <f>IF(L21&gt;0,INDEX('[1]pos-punti'!$A$1:$A$60,N(L21),1),0)</f>
        <v>0</v>
      </c>
      <c r="N21" s="1">
        <v>0</v>
      </c>
      <c r="O21" s="2">
        <f>IF(N21&gt;0,INDEX('[1]pos-punti'!$A$1:$A$60,N(N21),1),0)</f>
        <v>0</v>
      </c>
      <c r="P21" s="1">
        <v>0</v>
      </c>
      <c r="Q21" s="2">
        <f>IF(P21&gt;0,INDEX('[1]pos-punti'!$A$1:$A$60,N(P21),1),0)</f>
        <v>0</v>
      </c>
      <c r="R21" s="3">
        <f t="shared" si="0"/>
        <v>12</v>
      </c>
      <c r="S21" s="9">
        <f>SUM(LARGE((G21,I21,K21,M21,O21,Q21),1),LARGE((G21,I21,K21,M21,O21,Q21),2),LARGE((G21,I21,K21,M21,O21,Q21),3))</f>
        <v>12</v>
      </c>
    </row>
    <row r="22" spans="1:19" x14ac:dyDescent="0.35">
      <c r="A22" s="18"/>
      <c r="B22" s="49" t="s">
        <v>144</v>
      </c>
      <c r="C22" s="49" t="s">
        <v>105</v>
      </c>
      <c r="D22" s="46">
        <v>2014</v>
      </c>
      <c r="E22" s="49" t="s">
        <v>22</v>
      </c>
      <c r="F22" s="1">
        <v>20</v>
      </c>
      <c r="G22" s="2">
        <f>IF(F22&gt;0,INDEX('[1]pos-punti'!$A$1:$A$60,N(F22),1),0)</f>
        <v>11</v>
      </c>
      <c r="H22" s="1">
        <v>0</v>
      </c>
      <c r="I22" s="2">
        <f>IF(H22&gt;0,INDEX('[1]pos-punti'!$A$1:$A$60,N(H22),1),0)</f>
        <v>0</v>
      </c>
      <c r="J22" s="1">
        <v>0</v>
      </c>
      <c r="K22" s="2">
        <f>IF(J22&gt;0,INDEX('[1]pos-punti'!$A$1:$A$60,N(J22),1),0)</f>
        <v>0</v>
      </c>
      <c r="L22" s="1">
        <v>0</v>
      </c>
      <c r="M22" s="2">
        <f>IF(L22&gt;0,INDEX('[1]pos-punti'!$A$1:$A$60,N(L22),1),0)</f>
        <v>0</v>
      </c>
      <c r="N22" s="1">
        <v>0</v>
      </c>
      <c r="O22" s="2">
        <f>IF(N22&gt;0,INDEX('[1]pos-punti'!$A$1:$A$60,N(N22),1),0)</f>
        <v>0</v>
      </c>
      <c r="P22" s="1">
        <v>0</v>
      </c>
      <c r="Q22" s="2">
        <f>IF(P22&gt;0,INDEX('[1]pos-punti'!$A$1:$A$60,N(P22),1),0)</f>
        <v>0</v>
      </c>
      <c r="R22" s="3">
        <f t="shared" si="0"/>
        <v>11</v>
      </c>
      <c r="S22" s="9">
        <f>SUM(LARGE((G22,I22,K22,M22,O22,Q22),1),LARGE((G22,I22,K22,M22,O22,Q22),2),LARGE((G22,I22,K22,M22,O22,Q22),3))</f>
        <v>11</v>
      </c>
    </row>
    <row r="23" spans="1:19" x14ac:dyDescent="0.35">
      <c r="A23" s="18"/>
      <c r="B23" s="49" t="s">
        <v>303</v>
      </c>
      <c r="C23" s="49" t="s">
        <v>297</v>
      </c>
      <c r="D23" s="46">
        <v>2014</v>
      </c>
      <c r="E23" s="49" t="s">
        <v>12</v>
      </c>
      <c r="F23" s="1">
        <v>21</v>
      </c>
      <c r="G23" s="2">
        <f>IF(F23&gt;0,INDEX('[1]pos-punti'!$A$1:$A$60,N(F23),1),0)</f>
        <v>10</v>
      </c>
      <c r="H23" s="1">
        <v>0</v>
      </c>
      <c r="I23" s="2">
        <f>IF(H23&gt;0,INDEX('[1]pos-punti'!$A$1:$A$60,N(H23),1),0)</f>
        <v>0</v>
      </c>
      <c r="J23" s="1">
        <v>0</v>
      </c>
      <c r="K23" s="2">
        <f>IF(J23&gt;0,INDEX('[1]pos-punti'!$A$1:$A$60,N(J23),1),0)</f>
        <v>0</v>
      </c>
      <c r="L23" s="1">
        <v>0</v>
      </c>
      <c r="M23" s="2">
        <f>IF(L23&gt;0,INDEX('[1]pos-punti'!$A$1:$A$60,N(L23),1),0)</f>
        <v>0</v>
      </c>
      <c r="N23" s="1">
        <v>0</v>
      </c>
      <c r="O23" s="2">
        <f>IF(N23&gt;0,INDEX('[1]pos-punti'!$A$1:$A$60,N(N23),1),0)</f>
        <v>0</v>
      </c>
      <c r="P23" s="1">
        <v>0</v>
      </c>
      <c r="Q23" s="2">
        <f>IF(P23&gt;0,INDEX('[1]pos-punti'!$A$1:$A$60,N(P23),1),0)</f>
        <v>0</v>
      </c>
      <c r="R23" s="3">
        <f t="shared" si="0"/>
        <v>10</v>
      </c>
      <c r="S23" s="9">
        <f>SUM(LARGE((G23,I23,K23,M23,O23,Q23),1),LARGE((G23,I23,K23,M23,O23,Q23),2),LARGE((G23,I23,K23,M23,O23,Q23),3))</f>
        <v>10</v>
      </c>
    </row>
    <row r="24" spans="1:19" x14ac:dyDescent="0.35">
      <c r="A24" s="18"/>
      <c r="B24" s="49" t="s">
        <v>304</v>
      </c>
      <c r="C24" s="49" t="s">
        <v>305</v>
      </c>
      <c r="D24" s="46">
        <v>2013</v>
      </c>
      <c r="E24" s="49" t="s">
        <v>53</v>
      </c>
      <c r="F24" s="1">
        <v>22</v>
      </c>
      <c r="G24" s="2">
        <f>IF(F24&gt;0,INDEX('[1]pos-punti'!$A$1:$A$60,N(F24),1),0)</f>
        <v>9</v>
      </c>
      <c r="H24" s="1">
        <v>0</v>
      </c>
      <c r="I24" s="2">
        <f>IF(H24&gt;0,INDEX('[1]pos-punti'!$A$1:$A$60,N(H24),1),0)</f>
        <v>0</v>
      </c>
      <c r="J24" s="1">
        <v>0</v>
      </c>
      <c r="K24" s="2">
        <f>IF(J24&gt;0,INDEX('[1]pos-punti'!$A$1:$A$60,N(J24),1),0)</f>
        <v>0</v>
      </c>
      <c r="L24" s="1">
        <v>0</v>
      </c>
      <c r="M24" s="2">
        <f>IF(L24&gt;0,INDEX('[1]pos-punti'!$A$1:$A$60,N(L24),1),0)</f>
        <v>0</v>
      </c>
      <c r="N24" s="1">
        <v>0</v>
      </c>
      <c r="O24" s="2">
        <f>IF(N24&gt;0,INDEX('[1]pos-punti'!$A$1:$A$60,N(N24),1),0)</f>
        <v>0</v>
      </c>
      <c r="P24" s="1">
        <v>0</v>
      </c>
      <c r="Q24" s="2">
        <f>IF(P24&gt;0,INDEX('[1]pos-punti'!$A$1:$A$60,N(P24),1),0)</f>
        <v>0</v>
      </c>
      <c r="R24" s="3">
        <f t="shared" si="0"/>
        <v>9</v>
      </c>
      <c r="S24" s="9">
        <f>SUM(LARGE((G24,I24,K24,M24,O24,Q24),1),LARGE((G24,I24,K24,M24,O24,Q24),2),LARGE((G24,I24,K24,M24,O24,Q24),3))</f>
        <v>9</v>
      </c>
    </row>
    <row r="25" spans="1:19" x14ac:dyDescent="0.35">
      <c r="A25" s="18"/>
      <c r="B25" s="49" t="s">
        <v>306</v>
      </c>
      <c r="C25" s="49" t="s">
        <v>307</v>
      </c>
      <c r="D25" s="46">
        <v>2014</v>
      </c>
      <c r="E25" s="49" t="s">
        <v>290</v>
      </c>
      <c r="F25" s="1">
        <v>24</v>
      </c>
      <c r="G25" s="2">
        <f>IF(F25&gt;0,INDEX('[1]pos-punti'!$A$1:$A$60,N(F25),1),0)</f>
        <v>7</v>
      </c>
      <c r="H25" s="1">
        <v>0</v>
      </c>
      <c r="I25" s="2">
        <f>IF(H25&gt;0,INDEX('[1]pos-punti'!$A$1:$A$60,N(H25),1),0)</f>
        <v>0</v>
      </c>
      <c r="J25" s="1">
        <v>0</v>
      </c>
      <c r="K25" s="2">
        <f>IF(J25&gt;0,INDEX('[1]pos-punti'!$A$1:$A$60,N(J25),1),0)</f>
        <v>0</v>
      </c>
      <c r="L25" s="1">
        <v>0</v>
      </c>
      <c r="M25" s="2">
        <f>IF(L25&gt;0,INDEX('[1]pos-punti'!$A$1:$A$60,N(L25),1),0)</f>
        <v>0</v>
      </c>
      <c r="N25" s="1">
        <v>0</v>
      </c>
      <c r="O25" s="2">
        <f>IF(N25&gt;0,INDEX('[1]pos-punti'!$A$1:$A$60,N(N25),1),0)</f>
        <v>0</v>
      </c>
      <c r="P25" s="1">
        <v>0</v>
      </c>
      <c r="Q25" s="2">
        <f>IF(P25&gt;0,INDEX('[1]pos-punti'!$A$1:$A$60,N(P25),1),0)</f>
        <v>0</v>
      </c>
      <c r="R25" s="3">
        <f t="shared" si="0"/>
        <v>7</v>
      </c>
      <c r="S25" s="9">
        <f>SUM(LARGE((G25,I25,K25,M25,O25,Q25),1),LARGE((G25,I25,K25,M25,O25,Q25),2),LARGE((G25,I25,K25,M25,O25,Q25),3))</f>
        <v>7</v>
      </c>
    </row>
    <row r="26" spans="1:19" x14ac:dyDescent="0.35">
      <c r="A26" s="18"/>
      <c r="B26" s="49" t="s">
        <v>308</v>
      </c>
      <c r="C26" s="49" t="s">
        <v>309</v>
      </c>
      <c r="D26" s="46">
        <v>2014</v>
      </c>
      <c r="E26" s="49" t="s">
        <v>34</v>
      </c>
      <c r="F26" s="1">
        <v>25</v>
      </c>
      <c r="G26" s="2">
        <f>IF(F26&gt;0,INDEX('[1]pos-punti'!$A$1:$A$60,N(F26),1),0)</f>
        <v>6</v>
      </c>
      <c r="H26" s="1">
        <v>0</v>
      </c>
      <c r="I26" s="2">
        <f>IF(H26&gt;0,INDEX('[1]pos-punti'!$A$1:$A$60,N(H26),1),0)</f>
        <v>0</v>
      </c>
      <c r="J26" s="1">
        <v>0</v>
      </c>
      <c r="K26" s="2">
        <f>IF(J26&gt;0,INDEX('[1]pos-punti'!$A$1:$A$60,N(J26),1),0)</f>
        <v>0</v>
      </c>
      <c r="L26" s="1">
        <v>0</v>
      </c>
      <c r="M26" s="2">
        <f>IF(L26&gt;0,INDEX('[1]pos-punti'!$A$1:$A$60,N(L26),1),0)</f>
        <v>0</v>
      </c>
      <c r="N26" s="1">
        <v>0</v>
      </c>
      <c r="O26" s="2">
        <f>IF(N26&gt;0,INDEX('[1]pos-punti'!$A$1:$A$60,N(N26),1),0)</f>
        <v>0</v>
      </c>
      <c r="P26" s="1">
        <v>0</v>
      </c>
      <c r="Q26" s="2">
        <f>IF(P26&gt;0,INDEX('[1]pos-punti'!$A$1:$A$60,N(P26),1),0)</f>
        <v>0</v>
      </c>
      <c r="R26" s="3">
        <f t="shared" si="0"/>
        <v>6</v>
      </c>
      <c r="S26" s="9">
        <f>SUM(LARGE((G26,I26,K26,M26,O26,Q26),1),LARGE((G26,I26,K26,M26,O26,Q26),2),LARGE((G26,I26,K26,M26,O26,Q26),3))</f>
        <v>6</v>
      </c>
    </row>
    <row r="27" spans="1:19" x14ac:dyDescent="0.35">
      <c r="A27" s="18"/>
      <c r="B27" s="49" t="s">
        <v>191</v>
      </c>
      <c r="C27" s="49" t="s">
        <v>174</v>
      </c>
      <c r="D27" s="46">
        <v>2013</v>
      </c>
      <c r="E27" s="49" t="s">
        <v>22</v>
      </c>
      <c r="F27" s="1">
        <v>0</v>
      </c>
      <c r="G27" s="2">
        <f>IF(F27&gt;0,INDEX('[1]pos-punti'!$A$1:$A$60,N(F27),1),0)</f>
        <v>0</v>
      </c>
      <c r="H27" s="1">
        <v>0</v>
      </c>
      <c r="I27" s="2">
        <f>IF(H27&gt;0,INDEX('[1]pos-punti'!$A$1:$A$60,N(H27),1),0)</f>
        <v>0</v>
      </c>
      <c r="J27" s="1">
        <v>0</v>
      </c>
      <c r="K27" s="2">
        <f>IF(J27&gt;0,INDEX('[1]pos-punti'!$A$1:$A$60,N(J27),1),0)</f>
        <v>0</v>
      </c>
      <c r="L27" s="1">
        <v>0</v>
      </c>
      <c r="M27" s="2">
        <f>IF(L27&gt;0,INDEX('[1]pos-punti'!$A$1:$A$60,N(L27),1),0)</f>
        <v>0</v>
      </c>
      <c r="N27" s="1">
        <v>0</v>
      </c>
      <c r="O27" s="2">
        <f>IF(N27&gt;0,INDEX('[1]pos-punti'!$A$1:$A$60,N(N27),1),0)</f>
        <v>0</v>
      </c>
      <c r="P27" s="1">
        <v>0</v>
      </c>
      <c r="Q27" s="2">
        <f>IF(P27&gt;0,INDEX('[1]pos-punti'!$A$1:$A$60,N(P27),1),0)</f>
        <v>0</v>
      </c>
      <c r="R27" s="3">
        <f t="shared" si="0"/>
        <v>0</v>
      </c>
      <c r="S27" s="9">
        <f>SUM(LARGE((G27,I27,K27,M27,O27,Q27),1),LARGE((G27,I27,K27,M27,O27,Q27),2),LARGE((G27,I27,K27,M27,O27,Q27),3))</f>
        <v>0</v>
      </c>
    </row>
    <row r="28" spans="1:19" x14ac:dyDescent="0.35">
      <c r="A28" s="18"/>
      <c r="B28" s="49" t="s">
        <v>251</v>
      </c>
      <c r="C28" s="49" t="s">
        <v>270</v>
      </c>
      <c r="D28" s="46">
        <v>2013</v>
      </c>
      <c r="E28" s="49" t="s">
        <v>34</v>
      </c>
      <c r="F28" s="1">
        <v>0</v>
      </c>
      <c r="G28" s="2">
        <f>IF(F28&gt;0,INDEX('[1]pos-punti'!$A$1:$A$60,N(F28),1),0)</f>
        <v>0</v>
      </c>
      <c r="H28" s="1">
        <v>0</v>
      </c>
      <c r="I28" s="2">
        <f>IF(H28&gt;0,INDEX('[1]pos-punti'!$A$1:$A$60,N(H28),1),0)</f>
        <v>0</v>
      </c>
      <c r="J28" s="1">
        <v>0</v>
      </c>
      <c r="K28" s="2">
        <f>IF(J28&gt;0,INDEX('[1]pos-punti'!$A$1:$A$60,N(J28),1),0)</f>
        <v>0</v>
      </c>
      <c r="L28" s="1">
        <v>0</v>
      </c>
      <c r="M28" s="2">
        <f>IF(L28&gt;0,INDEX('[1]pos-punti'!$A$1:$A$60,N(L28),1),0)</f>
        <v>0</v>
      </c>
      <c r="N28" s="1">
        <v>0</v>
      </c>
      <c r="O28" s="2">
        <f>IF(N28&gt;0,INDEX('[1]pos-punti'!$A$1:$A$60,N(N28),1),0)</f>
        <v>0</v>
      </c>
      <c r="P28" s="1">
        <v>0</v>
      </c>
      <c r="Q28" s="2">
        <f>IF(P28&gt;0,INDEX('[1]pos-punti'!$A$1:$A$60,N(P28),1),0)</f>
        <v>0</v>
      </c>
      <c r="R28" s="3">
        <f t="shared" si="0"/>
        <v>0</v>
      </c>
      <c r="S28" s="9">
        <f>SUM(LARGE((G28,I28,K28,M28,O28,Q28),1),LARGE((G28,I28,K28,M28,O28,Q28),2),LARGE((G28,I28,K28,M28,O28,Q28),3))</f>
        <v>0</v>
      </c>
    </row>
    <row r="29" spans="1:19" x14ac:dyDescent="0.35">
      <c r="A29" s="18"/>
      <c r="B29" s="49" t="s">
        <v>252</v>
      </c>
      <c r="C29" s="49" t="s">
        <v>253</v>
      </c>
      <c r="D29" s="46">
        <v>2013</v>
      </c>
      <c r="E29" s="49" t="s">
        <v>53</v>
      </c>
      <c r="F29" s="1">
        <v>0</v>
      </c>
      <c r="G29" s="2">
        <f>IF(F29&gt;0,INDEX('[1]pos-punti'!$A$1:$A$60,N(F29),1),0)</f>
        <v>0</v>
      </c>
      <c r="H29" s="1">
        <v>0</v>
      </c>
      <c r="I29" s="2">
        <f>IF(H29&gt;0,INDEX('[1]pos-punti'!$A$1:$A$60,N(H29),1),0)</f>
        <v>0</v>
      </c>
      <c r="J29" s="1">
        <v>0</v>
      </c>
      <c r="K29" s="2">
        <f>IF(J29&gt;0,INDEX('[1]pos-punti'!$A$1:$A$60,N(J29),1),0)</f>
        <v>0</v>
      </c>
      <c r="L29" s="1">
        <v>0</v>
      </c>
      <c r="M29" s="2">
        <f>IF(L29&gt;0,INDEX('[1]pos-punti'!$A$1:$A$60,N(L29),1),0)</f>
        <v>0</v>
      </c>
      <c r="N29" s="1">
        <v>0</v>
      </c>
      <c r="O29" s="2">
        <f>IF(N29&gt;0,INDEX('[1]pos-punti'!$A$1:$A$60,N(N29),1),0)</f>
        <v>0</v>
      </c>
      <c r="P29" s="1">
        <v>0</v>
      </c>
      <c r="Q29" s="2">
        <f>IF(P29&gt;0,INDEX('[1]pos-punti'!$A$1:$A$60,N(P29),1),0)</f>
        <v>0</v>
      </c>
      <c r="R29" s="3">
        <f t="shared" si="0"/>
        <v>0</v>
      </c>
      <c r="S29" s="9">
        <f>SUM(LARGE((G29,I29,K29,M29,O29,Q29),1),LARGE((G29,I29,K29,M29,O29,Q29),2),LARGE((G29,I29,K29,M29,O29,Q29),3))</f>
        <v>0</v>
      </c>
    </row>
  </sheetData>
  <sortState xmlns:xlrd2="http://schemas.microsoft.com/office/spreadsheetml/2017/richdata2" ref="B3:S29">
    <sortCondition descending="1" ref="R3:R29"/>
  </sortState>
  <mergeCells count="5"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2"/>
  <sheetViews>
    <sheetView workbookViewId="0">
      <selection activeCell="R2" sqref="R2:S2"/>
    </sheetView>
  </sheetViews>
  <sheetFormatPr defaultRowHeight="14.5" x14ac:dyDescent="0.35"/>
  <cols>
    <col min="4" max="4" width="9.1796875" style="22"/>
    <col min="5" max="5" width="12.453125" customWidth="1"/>
    <col min="18" max="18" width="18.81640625" customWidth="1"/>
    <col min="19" max="19" width="14.54296875" customWidth="1"/>
  </cols>
  <sheetData>
    <row r="1" spans="1:19" x14ac:dyDescent="0.35">
      <c r="E1" s="22"/>
      <c r="F1" s="119" t="s">
        <v>259</v>
      </c>
      <c r="G1" s="119"/>
      <c r="H1" s="119" t="s">
        <v>218</v>
      </c>
      <c r="I1" s="119"/>
      <c r="J1" s="119" t="s">
        <v>259</v>
      </c>
      <c r="K1" s="119"/>
      <c r="L1" s="119" t="s">
        <v>288</v>
      </c>
      <c r="M1" s="119"/>
      <c r="N1" s="119" t="s">
        <v>259</v>
      </c>
      <c r="O1" s="119"/>
      <c r="P1" s="18" t="s">
        <v>280</v>
      </c>
      <c r="Q1" s="18"/>
      <c r="R1" s="18"/>
      <c r="S1" s="18"/>
    </row>
    <row r="2" spans="1:19" s="65" customFormat="1" ht="39" x14ac:dyDescent="0.35">
      <c r="B2" s="88" t="s">
        <v>0</v>
      </c>
      <c r="C2" s="89" t="s">
        <v>1</v>
      </c>
      <c r="D2" s="90" t="s">
        <v>2</v>
      </c>
      <c r="E2" s="91" t="s">
        <v>3</v>
      </c>
      <c r="F2" s="78" t="s">
        <v>4</v>
      </c>
      <c r="G2" s="71" t="s">
        <v>5</v>
      </c>
      <c r="H2" s="78" t="s">
        <v>4</v>
      </c>
      <c r="I2" s="71" t="s">
        <v>5</v>
      </c>
      <c r="J2" s="78" t="s">
        <v>4</v>
      </c>
      <c r="K2" s="71" t="s">
        <v>5</v>
      </c>
      <c r="L2" s="78" t="s">
        <v>4</v>
      </c>
      <c r="M2" s="71" t="s">
        <v>5</v>
      </c>
      <c r="N2" s="78" t="s">
        <v>4</v>
      </c>
      <c r="O2" s="71" t="s">
        <v>5</v>
      </c>
      <c r="P2" s="78" t="s">
        <v>4</v>
      </c>
      <c r="Q2" s="71" t="s">
        <v>5</v>
      </c>
      <c r="R2" s="100" t="s">
        <v>286</v>
      </c>
      <c r="S2" s="101" t="s">
        <v>285</v>
      </c>
    </row>
    <row r="3" spans="1:19" x14ac:dyDescent="0.35">
      <c r="A3" s="45"/>
      <c r="B3" s="96" t="s">
        <v>29</v>
      </c>
      <c r="C3" s="96" t="s">
        <v>68</v>
      </c>
      <c r="D3" s="97">
        <v>2013</v>
      </c>
      <c r="E3" s="45" t="s">
        <v>12</v>
      </c>
      <c r="F3" s="1">
        <v>1</v>
      </c>
      <c r="G3" s="2">
        <f>IF(F3&gt;0,INDEX('[1]pos-punti'!$A$1:$A$60,N(F3),1),0)</f>
        <v>100</v>
      </c>
      <c r="H3" s="1">
        <v>0</v>
      </c>
      <c r="I3" s="2">
        <f>IF(H3&gt;0,INDEX('[1]pos-punti'!$A$1:$A$60,N(H3),1),0)</f>
        <v>0</v>
      </c>
      <c r="J3" s="1">
        <v>0</v>
      </c>
      <c r="K3" s="2">
        <f>IF(J3&gt;0,INDEX('[1]pos-punti'!$A$1:$A$60,N(J3),1),0)</f>
        <v>0</v>
      </c>
      <c r="L3" s="1">
        <v>0</v>
      </c>
      <c r="M3" s="2">
        <f>IF(L3&gt;0,INDEX('[1]pos-punti'!$A$1:$A$60,N(L3),1),0)</f>
        <v>0</v>
      </c>
      <c r="N3" s="1">
        <v>0</v>
      </c>
      <c r="O3" s="2">
        <f>IF(N3&gt;0,INDEX('[1]pos-punti'!$A$1:$A$60,N(N3),1),0)</f>
        <v>0</v>
      </c>
      <c r="P3" s="1">
        <v>0</v>
      </c>
      <c r="Q3" s="2">
        <f>IF(P3&gt;0,INDEX('[1]pos-punti'!$A$1:$A$60,N(P3),1),0)</f>
        <v>0</v>
      </c>
      <c r="R3" s="3">
        <f t="shared" ref="R3:R32" si="0">SUM(G3,I3,K3,M3,O3,Q3)</f>
        <v>100</v>
      </c>
      <c r="S3" s="9">
        <f>SUM(LARGE((G3,I3,K3,M3,O3,Q3),1),LARGE((G3,I3,K3,M3,O3,Q3),2),LARGE((G3,I3,K3,M3,O3,Q3),3))</f>
        <v>100</v>
      </c>
    </row>
    <row r="4" spans="1:19" x14ac:dyDescent="0.35">
      <c r="A4" s="45"/>
      <c r="B4" s="45" t="s">
        <v>198</v>
      </c>
      <c r="C4" s="45" t="s">
        <v>171</v>
      </c>
      <c r="D4" s="50">
        <v>2013</v>
      </c>
      <c r="E4" s="45" t="s">
        <v>22</v>
      </c>
      <c r="F4" s="1">
        <v>2</v>
      </c>
      <c r="G4" s="2">
        <f>IF(F4&gt;0,INDEX('[1]pos-punti'!$A$1:$A$60,N(F4),1),0)</f>
        <v>80</v>
      </c>
      <c r="H4" s="1">
        <v>0</v>
      </c>
      <c r="I4" s="2">
        <f>IF(H4&gt;0,INDEX('[1]pos-punti'!$A$1:$A$60,N(H4),1),0)</f>
        <v>0</v>
      </c>
      <c r="J4" s="1">
        <v>0</v>
      </c>
      <c r="K4" s="2">
        <f>IF(J4&gt;0,INDEX('[1]pos-punti'!$A$1:$A$60,N(J4),1),0)</f>
        <v>0</v>
      </c>
      <c r="L4" s="1">
        <v>0</v>
      </c>
      <c r="M4" s="2">
        <f>IF(L4&gt;0,INDEX('[1]pos-punti'!$A$1:$A$60,N(L4),1),0)</f>
        <v>0</v>
      </c>
      <c r="N4" s="1">
        <v>0</v>
      </c>
      <c r="O4" s="2">
        <f>IF(N4&gt;0,INDEX('[1]pos-punti'!$A$1:$A$60,N(N4),1),0)</f>
        <v>0</v>
      </c>
      <c r="P4" s="1">
        <v>0</v>
      </c>
      <c r="Q4" s="2">
        <f>IF(P4&gt;0,INDEX('[1]pos-punti'!$A$1:$A$60,N(P4),1),0)</f>
        <v>0</v>
      </c>
      <c r="R4" s="3">
        <f t="shared" si="0"/>
        <v>80</v>
      </c>
      <c r="S4" s="9">
        <f>SUM(LARGE((G4,I4,K4,M4,O4,Q4),1),LARGE((G4,I4,K4,M4,O4,Q4),2),LARGE((G4,I4,K4,M4,O4,Q4),3))</f>
        <v>80</v>
      </c>
    </row>
    <row r="5" spans="1:19" x14ac:dyDescent="0.35">
      <c r="A5" s="45"/>
      <c r="B5" s="18" t="s">
        <v>133</v>
      </c>
      <c r="C5" s="18" t="s">
        <v>59</v>
      </c>
      <c r="D5" s="44">
        <v>2013</v>
      </c>
      <c r="E5" s="18" t="s">
        <v>39</v>
      </c>
      <c r="F5" s="1">
        <v>3</v>
      </c>
      <c r="G5" s="2">
        <f>IF(F5&gt;0,INDEX('[1]pos-punti'!$A$1:$A$60,N(F5),1),0)</f>
        <v>60</v>
      </c>
      <c r="H5" s="1">
        <v>0</v>
      </c>
      <c r="I5" s="2">
        <f>IF(H5&gt;0,INDEX('[1]pos-punti'!$A$1:$A$60,N(H5),1),0)</f>
        <v>0</v>
      </c>
      <c r="J5" s="1">
        <v>0</v>
      </c>
      <c r="K5" s="2">
        <f>IF(J5&gt;0,INDEX('[1]pos-punti'!$A$1:$A$60,N(J5),1),0)</f>
        <v>0</v>
      </c>
      <c r="L5" s="1">
        <v>0</v>
      </c>
      <c r="M5" s="2">
        <f>IF(L5&gt;0,INDEX('[1]pos-punti'!$A$1:$A$60,N(L5),1),0)</f>
        <v>0</v>
      </c>
      <c r="N5" s="1">
        <v>0</v>
      </c>
      <c r="O5" s="2">
        <f>IF(N5&gt;0,INDEX('[1]pos-punti'!$A$1:$A$60,N(N5),1),0)</f>
        <v>0</v>
      </c>
      <c r="P5" s="1">
        <v>0</v>
      </c>
      <c r="Q5" s="2">
        <f>IF(P5&gt;0,INDEX('[1]pos-punti'!$A$1:$A$60,N(P5),1),0)</f>
        <v>0</v>
      </c>
      <c r="R5" s="3">
        <f t="shared" si="0"/>
        <v>60</v>
      </c>
      <c r="S5" s="9">
        <f>SUM(LARGE((G5,I5,K5,M5,O5,Q5),1),LARGE((G5,I5,K5,M5,O5,Q5),2),LARGE((G5,I5,K5,M5,O5,Q5),3))</f>
        <v>60</v>
      </c>
    </row>
    <row r="6" spans="1:19" x14ac:dyDescent="0.35">
      <c r="A6" s="45"/>
      <c r="B6" s="49" t="s">
        <v>310</v>
      </c>
      <c r="C6" s="49" t="s">
        <v>282</v>
      </c>
      <c r="D6" s="46">
        <v>2013</v>
      </c>
      <c r="E6" s="49" t="s">
        <v>12</v>
      </c>
      <c r="F6" s="1">
        <v>4</v>
      </c>
      <c r="G6" s="2">
        <f>IF(F6&gt;0,INDEX('[1]pos-punti'!$A$1:$A$60,N(F6),1),0)</f>
        <v>50</v>
      </c>
      <c r="H6" s="1">
        <v>0</v>
      </c>
      <c r="I6" s="2">
        <f>IF(H6&gt;0,INDEX('[1]pos-punti'!$A$1:$A$60,N(H6),1),0)</f>
        <v>0</v>
      </c>
      <c r="J6" s="1">
        <v>0</v>
      </c>
      <c r="K6" s="2">
        <f>IF(J6&gt;0,INDEX('[1]pos-punti'!$A$1:$A$60,N(J6),1),0)</f>
        <v>0</v>
      </c>
      <c r="L6" s="1">
        <v>0</v>
      </c>
      <c r="M6" s="2">
        <f>IF(L6&gt;0,INDEX('[1]pos-punti'!$A$1:$A$60,N(L6),1),0)</f>
        <v>0</v>
      </c>
      <c r="N6" s="1">
        <v>0</v>
      </c>
      <c r="O6" s="2">
        <f>IF(N6&gt;0,INDEX('[1]pos-punti'!$A$1:$A$60,N(N6),1),0)</f>
        <v>0</v>
      </c>
      <c r="P6" s="1">
        <v>0</v>
      </c>
      <c r="Q6" s="2">
        <f>IF(P6&gt;0,INDEX('[1]pos-punti'!$A$1:$A$60,N(P6),1),0)</f>
        <v>0</v>
      </c>
      <c r="R6" s="3">
        <f t="shared" si="0"/>
        <v>50</v>
      </c>
      <c r="S6" s="9">
        <f>SUM(LARGE((G6,I6,K6,M6,O6,Q6),1),LARGE((G6,I6,K6,M6,O6,Q6),2),LARGE((G6,I6,K6,M6,O6,Q6),3))</f>
        <v>50</v>
      </c>
    </row>
    <row r="7" spans="1:19" x14ac:dyDescent="0.35">
      <c r="A7" s="45"/>
      <c r="B7" s="18" t="s">
        <v>235</v>
      </c>
      <c r="C7" s="18" t="s">
        <v>68</v>
      </c>
      <c r="D7" s="44">
        <v>2013</v>
      </c>
      <c r="E7" s="95" t="s">
        <v>22</v>
      </c>
      <c r="F7" s="1">
        <v>5</v>
      </c>
      <c r="G7" s="2">
        <f>IF(F7&gt;0,INDEX('[1]pos-punti'!$A$1:$A$60,N(F7),1),0)</f>
        <v>45</v>
      </c>
      <c r="H7" s="1">
        <v>0</v>
      </c>
      <c r="I7" s="2">
        <f>IF(H7&gt;0,INDEX('[1]pos-punti'!$A$1:$A$60,N(H7),1),0)</f>
        <v>0</v>
      </c>
      <c r="J7" s="1">
        <v>0</v>
      </c>
      <c r="K7" s="2">
        <f>IF(J7&gt;0,INDEX('[1]pos-punti'!$A$1:$A$60,N(J7),1),0)</f>
        <v>0</v>
      </c>
      <c r="L7" s="1">
        <v>0</v>
      </c>
      <c r="M7" s="2">
        <f>IF(L7&gt;0,INDEX('[1]pos-punti'!$A$1:$A$60,N(L7),1),0)</f>
        <v>0</v>
      </c>
      <c r="N7" s="1">
        <v>0</v>
      </c>
      <c r="O7" s="2">
        <f>IF(N7&gt;0,INDEX('[1]pos-punti'!$A$1:$A$60,N(N7),1),0)</f>
        <v>0</v>
      </c>
      <c r="P7" s="1">
        <v>0</v>
      </c>
      <c r="Q7" s="2">
        <f>IF(P7&gt;0,INDEX('[1]pos-punti'!$A$1:$A$60,N(P7),1),0)</f>
        <v>0</v>
      </c>
      <c r="R7" s="3">
        <f t="shared" si="0"/>
        <v>45</v>
      </c>
      <c r="S7" s="9">
        <f>SUM(LARGE((G7,I7,K7,M7,O7,Q7),1),LARGE((G7,I7,K7,M7,O7,Q7),2),LARGE((G7,I7,K7,M7,O7,Q7),3))</f>
        <v>45</v>
      </c>
    </row>
    <row r="8" spans="1:19" x14ac:dyDescent="0.35">
      <c r="A8" s="45"/>
      <c r="B8" s="18" t="s">
        <v>256</v>
      </c>
      <c r="C8" s="18" t="s">
        <v>64</v>
      </c>
      <c r="D8" s="44">
        <v>2013</v>
      </c>
      <c r="E8" s="49" t="s">
        <v>290</v>
      </c>
      <c r="F8" s="1">
        <v>6</v>
      </c>
      <c r="G8" s="2">
        <f>IF(F8&gt;0,INDEX('[1]pos-punti'!$A$1:$A$60,N(F8),1),0)</f>
        <v>40</v>
      </c>
      <c r="H8" s="1">
        <v>0</v>
      </c>
      <c r="I8" s="2">
        <f>IF(H8&gt;0,INDEX('[1]pos-punti'!$A$1:$A$60,N(H8),1),0)</f>
        <v>0</v>
      </c>
      <c r="J8" s="1">
        <v>0</v>
      </c>
      <c r="K8" s="2">
        <f>IF(J8&gt;0,INDEX('[1]pos-punti'!$A$1:$A$60,N(J8),1),0)</f>
        <v>0</v>
      </c>
      <c r="L8" s="1">
        <v>0</v>
      </c>
      <c r="M8" s="2">
        <f>IF(L8&gt;0,INDEX('[1]pos-punti'!$A$1:$A$60,N(L8),1),0)</f>
        <v>0</v>
      </c>
      <c r="N8" s="1">
        <v>0</v>
      </c>
      <c r="O8" s="2">
        <f>IF(N8&gt;0,INDEX('[1]pos-punti'!$A$1:$A$60,N(N8),1),0)</f>
        <v>0</v>
      </c>
      <c r="P8" s="1">
        <v>0</v>
      </c>
      <c r="Q8" s="2">
        <f>IF(P8&gt;0,INDEX('[1]pos-punti'!$A$1:$A$60,N(P8),1),0)</f>
        <v>0</v>
      </c>
      <c r="R8" s="3">
        <f t="shared" si="0"/>
        <v>40</v>
      </c>
      <c r="S8" s="9">
        <f>SUM(LARGE((G8,I8,K8,M8,O8,Q8),1),LARGE((G8,I8,K8,M8,O8,Q8),2),LARGE((G8,I8,K8,M8,O8,Q8),3))</f>
        <v>40</v>
      </c>
    </row>
    <row r="9" spans="1:19" x14ac:dyDescent="0.35">
      <c r="A9" s="45"/>
      <c r="B9" s="18" t="s">
        <v>51</v>
      </c>
      <c r="C9" s="18" t="s">
        <v>68</v>
      </c>
      <c r="D9" s="44">
        <v>2013</v>
      </c>
      <c r="E9" s="18" t="s">
        <v>34</v>
      </c>
      <c r="F9" s="1">
        <v>7</v>
      </c>
      <c r="G9" s="2">
        <f>IF(F9&gt;0,INDEX('[1]pos-punti'!$A$1:$A$60,N(F9),1),0)</f>
        <v>36</v>
      </c>
      <c r="H9" s="1">
        <v>0</v>
      </c>
      <c r="I9" s="2">
        <f>IF(H9&gt;0,INDEX('[1]pos-punti'!$A$1:$A$60,N(H9),1),0)</f>
        <v>0</v>
      </c>
      <c r="J9" s="1">
        <v>0</v>
      </c>
      <c r="K9" s="2">
        <f>IF(J9&gt;0,INDEX('[1]pos-punti'!$A$1:$A$60,N(J9),1),0)</f>
        <v>0</v>
      </c>
      <c r="L9" s="1">
        <v>0</v>
      </c>
      <c r="M9" s="2">
        <f>IF(L9&gt;0,INDEX('[1]pos-punti'!$A$1:$A$60,N(L9),1),0)</f>
        <v>0</v>
      </c>
      <c r="N9" s="1">
        <v>0</v>
      </c>
      <c r="O9" s="2">
        <f>IF(N9&gt;0,INDEX('[1]pos-punti'!$A$1:$A$60,N(N9),1),0)</f>
        <v>0</v>
      </c>
      <c r="P9" s="1">
        <v>0</v>
      </c>
      <c r="Q9" s="2">
        <f>IF(P9&gt;0,INDEX('[1]pos-punti'!$A$1:$A$60,N(P9),1),0)</f>
        <v>0</v>
      </c>
      <c r="R9" s="3">
        <f t="shared" si="0"/>
        <v>36</v>
      </c>
      <c r="S9" s="9">
        <f>SUM(LARGE((G9,I9,K9,M9,O9,Q9),1),LARGE((G9,I9,K9,M9,O9,Q9),2),LARGE((G9,I9,K9,M9,O9,Q9),3))</f>
        <v>36</v>
      </c>
    </row>
    <row r="10" spans="1:19" x14ac:dyDescent="0.35">
      <c r="A10" s="45"/>
      <c r="B10" s="18" t="s">
        <v>149</v>
      </c>
      <c r="C10" s="18" t="s">
        <v>238</v>
      </c>
      <c r="D10" s="44">
        <v>2013</v>
      </c>
      <c r="E10" s="18" t="s">
        <v>12</v>
      </c>
      <c r="F10" s="1">
        <v>8</v>
      </c>
      <c r="G10" s="2">
        <f>IF(F10&gt;0,INDEX('[1]pos-punti'!$A$1:$A$60,N(F10),1),0)</f>
        <v>32</v>
      </c>
      <c r="H10" s="1">
        <v>0</v>
      </c>
      <c r="I10" s="2">
        <f>IF(H10&gt;0,INDEX('[1]pos-punti'!$A$1:$A$60,N(H10),1),0)</f>
        <v>0</v>
      </c>
      <c r="J10" s="1">
        <v>0</v>
      </c>
      <c r="K10" s="2">
        <f>IF(J10&gt;0,INDEX('[1]pos-punti'!$A$1:$A$60,N(J10),1),0)</f>
        <v>0</v>
      </c>
      <c r="L10" s="1">
        <v>0</v>
      </c>
      <c r="M10" s="2">
        <f>IF(L10&gt;0,INDEX('[1]pos-punti'!$A$1:$A$60,N(L10),1),0)</f>
        <v>0</v>
      </c>
      <c r="N10" s="1">
        <v>0</v>
      </c>
      <c r="O10" s="2">
        <f>IF(N10&gt;0,INDEX('[1]pos-punti'!$A$1:$A$60,N(N10),1),0)</f>
        <v>0</v>
      </c>
      <c r="P10" s="1">
        <v>0</v>
      </c>
      <c r="Q10" s="2">
        <f>IF(P10&gt;0,INDEX('[1]pos-punti'!$A$1:$A$60,N(P10),1),0)</f>
        <v>0</v>
      </c>
      <c r="R10" s="3">
        <f t="shared" si="0"/>
        <v>32</v>
      </c>
      <c r="S10" s="9">
        <f>SUM(LARGE((G10,I10,K10,M10,O10,Q10),1),LARGE((G10,I10,K10,M10,O10,Q10),2),LARGE((G10,I10,K10,M10,O10,Q10),3))</f>
        <v>32</v>
      </c>
    </row>
    <row r="11" spans="1:19" x14ac:dyDescent="0.35">
      <c r="A11" s="45"/>
      <c r="B11" s="18" t="s">
        <v>254</v>
      </c>
      <c r="C11" s="18" t="s">
        <v>255</v>
      </c>
      <c r="D11" s="46">
        <v>2013</v>
      </c>
      <c r="E11" s="18" t="s">
        <v>12</v>
      </c>
      <c r="F11" s="1">
        <v>9</v>
      </c>
      <c r="G11" s="2">
        <f>IF(F11&gt;0,INDEX('[1]pos-punti'!$A$1:$A$60,N(F11),1),0)</f>
        <v>29</v>
      </c>
      <c r="H11" s="1">
        <v>0</v>
      </c>
      <c r="I11" s="2">
        <f>IF(H11&gt;0,INDEX('[1]pos-punti'!$A$1:$A$60,N(H11),1),0)</f>
        <v>0</v>
      </c>
      <c r="J11" s="1">
        <v>0</v>
      </c>
      <c r="K11" s="2">
        <f>IF(J11&gt;0,INDEX('[1]pos-punti'!$A$1:$A$60,N(J11),1),0)</f>
        <v>0</v>
      </c>
      <c r="L11" s="1">
        <v>0</v>
      </c>
      <c r="M11" s="2">
        <f>IF(L11&gt;0,INDEX('[1]pos-punti'!$A$1:$A$60,N(L11),1),0)</f>
        <v>0</v>
      </c>
      <c r="N11" s="1">
        <v>0</v>
      </c>
      <c r="O11" s="2">
        <f>IF(N11&gt;0,INDEX('[1]pos-punti'!$A$1:$A$60,N(N11),1),0)</f>
        <v>0</v>
      </c>
      <c r="P11" s="1">
        <v>0</v>
      </c>
      <c r="Q11" s="2">
        <f>IF(P11&gt;0,INDEX('[1]pos-punti'!$A$1:$A$60,N(P11),1),0)</f>
        <v>0</v>
      </c>
      <c r="R11" s="3">
        <f t="shared" si="0"/>
        <v>29</v>
      </c>
      <c r="S11" s="9">
        <f>SUM(LARGE((G11,I11,K11,M11,O11,Q11),1),LARGE((G11,I11,K11,M11,O11,Q11),2),LARGE((G11,I11,K11,M11,O11,Q11),3))</f>
        <v>29</v>
      </c>
    </row>
    <row r="12" spans="1:19" x14ac:dyDescent="0.35">
      <c r="A12" s="45"/>
      <c r="B12" s="96" t="s">
        <v>311</v>
      </c>
      <c r="C12" s="96" t="s">
        <v>312</v>
      </c>
      <c r="D12" s="97">
        <v>2014</v>
      </c>
      <c r="E12" s="49" t="s">
        <v>12</v>
      </c>
      <c r="F12" s="1">
        <v>9</v>
      </c>
      <c r="G12" s="2">
        <f>IF(F12&gt;0,INDEX('[1]pos-punti'!$A$1:$A$60,N(F12),1),0)</f>
        <v>29</v>
      </c>
      <c r="H12" s="1">
        <v>0</v>
      </c>
      <c r="I12" s="2">
        <f>IF(H12&gt;0,INDEX('[1]pos-punti'!$A$1:$A$60,N(H12),1),0)</f>
        <v>0</v>
      </c>
      <c r="J12" s="1">
        <v>0</v>
      </c>
      <c r="K12" s="2">
        <f>IF(J12&gt;0,INDEX('[1]pos-punti'!$A$1:$A$60,N(J12),1),0)</f>
        <v>0</v>
      </c>
      <c r="L12" s="1">
        <v>0</v>
      </c>
      <c r="M12" s="2">
        <f>IF(L12&gt;0,INDEX('[1]pos-punti'!$A$1:$A$60,N(L12),1),0)</f>
        <v>0</v>
      </c>
      <c r="N12" s="1">
        <v>0</v>
      </c>
      <c r="O12" s="2">
        <f>IF(N12&gt;0,INDEX('[1]pos-punti'!$A$1:$A$60,N(N12),1),0)</f>
        <v>0</v>
      </c>
      <c r="P12" s="1">
        <v>0</v>
      </c>
      <c r="Q12" s="2">
        <f>IF(P12&gt;0,INDEX('[1]pos-punti'!$A$1:$A$60,N(P12),1),0)</f>
        <v>0</v>
      </c>
      <c r="R12" s="3">
        <f t="shared" si="0"/>
        <v>29</v>
      </c>
      <c r="S12" s="9">
        <f>SUM(LARGE((G12,I12,K12,M12,O12,Q12),1),LARGE((G12,I12,K12,M12,O12,Q12),2),LARGE((G12,I12,K12,M12,O12,Q12),3))</f>
        <v>29</v>
      </c>
    </row>
    <row r="13" spans="1:19" x14ac:dyDescent="0.35">
      <c r="A13" s="45"/>
      <c r="B13" s="49" t="s">
        <v>313</v>
      </c>
      <c r="C13" s="49" t="s">
        <v>171</v>
      </c>
      <c r="D13" s="46">
        <v>2014</v>
      </c>
      <c r="E13" s="49" t="s">
        <v>314</v>
      </c>
      <c r="F13" s="1">
        <v>11</v>
      </c>
      <c r="G13" s="2">
        <f>IF(F13&gt;0,INDEX('[1]pos-punti'!$A$1:$A$60,N(F13),1),0)</f>
        <v>24</v>
      </c>
      <c r="H13" s="1">
        <v>0</v>
      </c>
      <c r="I13" s="2">
        <f>IF(H13&gt;0,INDEX('[1]pos-punti'!$A$1:$A$60,N(H13),1),0)</f>
        <v>0</v>
      </c>
      <c r="J13" s="1">
        <v>0</v>
      </c>
      <c r="K13" s="2">
        <f>IF(J13&gt;0,INDEX('[1]pos-punti'!$A$1:$A$60,N(J13),1),0)</f>
        <v>0</v>
      </c>
      <c r="L13" s="1">
        <v>0</v>
      </c>
      <c r="M13" s="2">
        <f>IF(L13&gt;0,INDEX('[1]pos-punti'!$A$1:$A$60,N(L13),1),0)</f>
        <v>0</v>
      </c>
      <c r="N13" s="1">
        <v>0</v>
      </c>
      <c r="O13" s="2">
        <f>IF(N13&gt;0,INDEX('[1]pos-punti'!$A$1:$A$60,N(N13),1),0)</f>
        <v>0</v>
      </c>
      <c r="P13" s="1">
        <v>0</v>
      </c>
      <c r="Q13" s="2">
        <f>IF(P13&gt;0,INDEX('[1]pos-punti'!$A$1:$A$60,N(P13),1),0)</f>
        <v>0</v>
      </c>
      <c r="R13" s="3">
        <f t="shared" si="0"/>
        <v>24</v>
      </c>
      <c r="S13" s="9">
        <f>SUM(LARGE((G13,I13,K13,M13,O13,Q13),1),LARGE((G13,I13,K13,M13,O13,Q13),2),LARGE((G13,I13,K13,M13,O13,Q13),3))</f>
        <v>24</v>
      </c>
    </row>
    <row r="14" spans="1:19" x14ac:dyDescent="0.35">
      <c r="A14" s="45"/>
      <c r="B14" s="49" t="s">
        <v>315</v>
      </c>
      <c r="C14" s="49" t="s">
        <v>28</v>
      </c>
      <c r="D14" s="46">
        <v>2014</v>
      </c>
      <c r="E14" s="49" t="s">
        <v>12</v>
      </c>
      <c r="F14" s="1">
        <v>12</v>
      </c>
      <c r="G14" s="2">
        <f>IF(F14&gt;0,INDEX('[1]pos-punti'!$A$1:$A$60,N(F14),1),0)</f>
        <v>22</v>
      </c>
      <c r="H14" s="1">
        <v>0</v>
      </c>
      <c r="I14" s="2">
        <f>IF(H14&gt;0,INDEX('[1]pos-punti'!$A$1:$A$60,N(H14),1),0)</f>
        <v>0</v>
      </c>
      <c r="J14" s="1">
        <v>0</v>
      </c>
      <c r="K14" s="2">
        <f>IF(J14&gt;0,INDEX('[1]pos-punti'!$A$1:$A$60,N(J14),1),0)</f>
        <v>0</v>
      </c>
      <c r="L14" s="1">
        <v>0</v>
      </c>
      <c r="M14" s="2">
        <f>IF(L14&gt;0,INDEX('[1]pos-punti'!$A$1:$A$60,N(L14),1),0)</f>
        <v>0</v>
      </c>
      <c r="N14" s="1">
        <v>0</v>
      </c>
      <c r="O14" s="2">
        <f>IF(N14&gt;0,INDEX('[1]pos-punti'!$A$1:$A$60,N(N14),1),0)</f>
        <v>0</v>
      </c>
      <c r="P14" s="1">
        <v>0</v>
      </c>
      <c r="Q14" s="2">
        <f>IF(P14&gt;0,INDEX('[1]pos-punti'!$A$1:$A$60,N(P14),1),0)</f>
        <v>0</v>
      </c>
      <c r="R14" s="3">
        <f t="shared" si="0"/>
        <v>22</v>
      </c>
      <c r="S14" s="9">
        <f>SUM(LARGE((G14,I14,K14,M14,O14,Q14),1),LARGE((G14,I14,K14,M14,O14,Q14),2),LARGE((G14,I14,K14,M14,O14,Q14),3))</f>
        <v>22</v>
      </c>
    </row>
    <row r="15" spans="1:19" x14ac:dyDescent="0.35">
      <c r="A15" s="18"/>
      <c r="B15" s="18" t="s">
        <v>245</v>
      </c>
      <c r="C15" s="18" t="s">
        <v>82</v>
      </c>
      <c r="D15" s="44">
        <v>2013</v>
      </c>
      <c r="E15" s="18" t="s">
        <v>22</v>
      </c>
      <c r="F15" s="1">
        <v>13</v>
      </c>
      <c r="G15" s="2">
        <f>IF(F15&gt;0,INDEX('[1]pos-punti'!$A$1:$A$60,N(F15),1),0)</f>
        <v>20</v>
      </c>
      <c r="H15" s="1">
        <v>0</v>
      </c>
      <c r="I15" s="2">
        <f>IF(H15&gt;0,INDEX('[1]pos-punti'!$A$1:$A$60,N(H15),1),0)</f>
        <v>0</v>
      </c>
      <c r="J15" s="1">
        <v>0</v>
      </c>
      <c r="K15" s="2">
        <f>IF(J15&gt;0,INDEX('[1]pos-punti'!$A$1:$A$60,N(J15),1),0)</f>
        <v>0</v>
      </c>
      <c r="L15" s="1">
        <v>0</v>
      </c>
      <c r="M15" s="2">
        <f>IF(L15&gt;0,INDEX('[1]pos-punti'!$A$1:$A$60,N(L15),1),0)</f>
        <v>0</v>
      </c>
      <c r="N15" s="1">
        <v>0</v>
      </c>
      <c r="O15" s="2">
        <f>IF(N15&gt;0,INDEX('[1]pos-punti'!$A$1:$A$60,N(N15),1),0)</f>
        <v>0</v>
      </c>
      <c r="P15" s="1">
        <v>0</v>
      </c>
      <c r="Q15" s="2">
        <f>IF(P15&gt;0,INDEX('[1]pos-punti'!$A$1:$A$60,N(P15),1),0)</f>
        <v>0</v>
      </c>
      <c r="R15" s="3">
        <f t="shared" si="0"/>
        <v>20</v>
      </c>
      <c r="S15" s="9">
        <f>SUM(LARGE((G15,I15,K15,M15,O15,Q15),1),LARGE((G15,I15,K15,M15,O15,Q15),2),LARGE((G15,I15,K15,M15,O15,Q15),3))</f>
        <v>20</v>
      </c>
    </row>
    <row r="16" spans="1:19" x14ac:dyDescent="0.35">
      <c r="A16" s="18"/>
      <c r="B16" s="18" t="s">
        <v>162</v>
      </c>
      <c r="C16" s="18" t="s">
        <v>242</v>
      </c>
      <c r="D16" s="44">
        <v>2013</v>
      </c>
      <c r="E16" s="18" t="s">
        <v>12</v>
      </c>
      <c r="F16" s="1">
        <v>14</v>
      </c>
      <c r="G16" s="2">
        <f>IF(F16&gt;0,INDEX('[1]pos-punti'!$A$1:$A$60,N(F16),1),0)</f>
        <v>18</v>
      </c>
      <c r="H16" s="1">
        <v>0</v>
      </c>
      <c r="I16" s="2">
        <f>IF(H16&gt;0,INDEX('[1]pos-punti'!$A$1:$A$60,N(H16),1),0)</f>
        <v>0</v>
      </c>
      <c r="J16" s="1">
        <v>0</v>
      </c>
      <c r="K16" s="2">
        <f>IF(J16&gt;0,INDEX('[1]pos-punti'!$A$1:$A$60,N(J16),1),0)</f>
        <v>0</v>
      </c>
      <c r="L16" s="1">
        <v>0</v>
      </c>
      <c r="M16" s="2">
        <f>IF(L16&gt;0,INDEX('[1]pos-punti'!$A$1:$A$60,N(L16),1),0)</f>
        <v>0</v>
      </c>
      <c r="N16" s="1">
        <v>0</v>
      </c>
      <c r="O16" s="2">
        <f>IF(N16&gt;0,INDEX('[1]pos-punti'!$A$1:$A$60,N(N16),1),0)</f>
        <v>0</v>
      </c>
      <c r="P16" s="1">
        <v>0</v>
      </c>
      <c r="Q16" s="2">
        <f>IF(P16&gt;0,INDEX('[1]pos-punti'!$A$1:$A$60,N(P16),1),0)</f>
        <v>0</v>
      </c>
      <c r="R16" s="3">
        <f t="shared" si="0"/>
        <v>18</v>
      </c>
      <c r="S16" s="9">
        <f>SUM(LARGE((G16,I16,K16,M16,O16,Q16),1),LARGE((G16,I16,K16,M16,O16,Q16),2),LARGE((G16,I16,K16,M16,O16,Q16),3))</f>
        <v>18</v>
      </c>
    </row>
    <row r="17" spans="1:19" x14ac:dyDescent="0.35">
      <c r="A17" s="18"/>
      <c r="B17" s="45" t="s">
        <v>74</v>
      </c>
      <c r="C17" s="45" t="s">
        <v>68</v>
      </c>
      <c r="D17" s="50">
        <v>2013</v>
      </c>
      <c r="E17" s="45" t="s">
        <v>34</v>
      </c>
      <c r="F17" s="1">
        <v>15</v>
      </c>
      <c r="G17" s="2">
        <f>IF(F17&gt;0,INDEX('[1]pos-punti'!$A$1:$A$60,N(F17),1),0)</f>
        <v>16</v>
      </c>
      <c r="H17" s="1">
        <v>0</v>
      </c>
      <c r="I17" s="2">
        <f>IF(H17&gt;0,INDEX('[1]pos-punti'!$A$1:$A$60,N(H17),1),0)</f>
        <v>0</v>
      </c>
      <c r="J17" s="1">
        <v>0</v>
      </c>
      <c r="K17" s="2">
        <f>IF(J17&gt;0,INDEX('[1]pos-punti'!$A$1:$A$60,N(J17),1),0)</f>
        <v>0</v>
      </c>
      <c r="L17" s="1">
        <v>0</v>
      </c>
      <c r="M17" s="2">
        <f>IF(L17&gt;0,INDEX('[1]pos-punti'!$A$1:$A$60,N(L17),1),0)</f>
        <v>0</v>
      </c>
      <c r="N17" s="1">
        <v>0</v>
      </c>
      <c r="O17" s="2">
        <f>IF(N17&gt;0,INDEX('[1]pos-punti'!$A$1:$A$60,N(N17),1),0)</f>
        <v>0</v>
      </c>
      <c r="P17" s="1">
        <v>0</v>
      </c>
      <c r="Q17" s="2">
        <f>IF(P17&gt;0,INDEX('[1]pos-punti'!$A$1:$A$60,N(P17),1),0)</f>
        <v>0</v>
      </c>
      <c r="R17" s="3">
        <f t="shared" si="0"/>
        <v>16</v>
      </c>
      <c r="S17" s="9">
        <f>SUM(LARGE((G17,I17,K17,M17,O17,Q17),1),LARGE((G17,I17,K17,M17,O17,Q17),2),LARGE((G17,I17,K17,M17,O17,Q17),3))</f>
        <v>16</v>
      </c>
    </row>
    <row r="18" spans="1:19" x14ac:dyDescent="0.35">
      <c r="A18" s="18"/>
      <c r="B18" s="18" t="s">
        <v>244</v>
      </c>
      <c r="C18" s="18" t="s">
        <v>98</v>
      </c>
      <c r="D18" s="44">
        <v>2013</v>
      </c>
      <c r="E18" s="18" t="s">
        <v>34</v>
      </c>
      <c r="F18" s="1">
        <v>16</v>
      </c>
      <c r="G18" s="2">
        <f>IF(F18&gt;0,INDEX('[1]pos-punti'!$A$1:$A$60,N(F18),1),0)</f>
        <v>15</v>
      </c>
      <c r="H18" s="1">
        <v>0</v>
      </c>
      <c r="I18" s="2">
        <f>IF(H18&gt;0,INDEX('[1]pos-punti'!$A$1:$A$60,N(H18),1),0)</f>
        <v>0</v>
      </c>
      <c r="J18" s="1">
        <v>0</v>
      </c>
      <c r="K18" s="2">
        <f>IF(J18&gt;0,INDEX('[1]pos-punti'!$A$1:$A$60,N(J18),1),0)</f>
        <v>0</v>
      </c>
      <c r="L18" s="1">
        <v>0</v>
      </c>
      <c r="M18" s="2">
        <f>IF(L18&gt;0,INDEX('[1]pos-punti'!$A$1:$A$60,N(L18),1),0)</f>
        <v>0</v>
      </c>
      <c r="N18" s="1">
        <v>0</v>
      </c>
      <c r="O18" s="2">
        <f>IF(N18&gt;0,INDEX('[1]pos-punti'!$A$1:$A$60,N(N18),1),0)</f>
        <v>0</v>
      </c>
      <c r="P18" s="1">
        <v>0</v>
      </c>
      <c r="Q18" s="2">
        <f>IF(P18&gt;0,INDEX('[1]pos-punti'!$A$1:$A$60,N(P18),1),0)</f>
        <v>0</v>
      </c>
      <c r="R18" s="3">
        <f t="shared" si="0"/>
        <v>15</v>
      </c>
      <c r="S18" s="9">
        <f>SUM(LARGE((G18,I18,K18,M18,O18,Q18),1),LARGE((G18,I18,K18,M18,O18,Q18),2),LARGE((G18,I18,K18,M18,O18,Q18),3))</f>
        <v>15</v>
      </c>
    </row>
    <row r="19" spans="1:19" x14ac:dyDescent="0.35">
      <c r="A19" s="18"/>
      <c r="B19" s="18" t="s">
        <v>249</v>
      </c>
      <c r="C19" s="18" t="s">
        <v>242</v>
      </c>
      <c r="D19" s="44">
        <v>2013</v>
      </c>
      <c r="E19" s="49" t="s">
        <v>314</v>
      </c>
      <c r="F19" s="1">
        <v>17</v>
      </c>
      <c r="G19" s="2">
        <f>IF(F19&gt;0,INDEX('[1]pos-punti'!$A$1:$A$60,N(F19),1),0)</f>
        <v>14</v>
      </c>
      <c r="H19" s="1">
        <v>0</v>
      </c>
      <c r="I19" s="2">
        <f>IF(H19&gt;0,INDEX('[1]pos-punti'!$A$1:$A$60,N(H19),1),0)</f>
        <v>0</v>
      </c>
      <c r="J19" s="1">
        <v>0</v>
      </c>
      <c r="K19" s="2">
        <f>IF(J19&gt;0,INDEX('[1]pos-punti'!$A$1:$A$60,N(J19),1),0)</f>
        <v>0</v>
      </c>
      <c r="L19" s="1">
        <v>0</v>
      </c>
      <c r="M19" s="2">
        <f>IF(L19&gt;0,INDEX('[1]pos-punti'!$A$1:$A$60,N(L19),1),0)</f>
        <v>0</v>
      </c>
      <c r="N19" s="1">
        <v>0</v>
      </c>
      <c r="O19" s="2">
        <f>IF(N19&gt;0,INDEX('[1]pos-punti'!$A$1:$A$60,N(N19),1),0)</f>
        <v>0</v>
      </c>
      <c r="P19" s="1">
        <v>0</v>
      </c>
      <c r="Q19" s="2">
        <f>IF(P19&gt;0,INDEX('[1]pos-punti'!$A$1:$A$60,N(P19),1),0)</f>
        <v>0</v>
      </c>
      <c r="R19" s="3">
        <f t="shared" si="0"/>
        <v>14</v>
      </c>
      <c r="S19" s="9">
        <f>SUM(LARGE((G19,I19,K19,M19,O19,Q19),1),LARGE((G19,I19,K19,M19,O19,Q19),2),LARGE((G19,I19,K19,M19,O19,Q19),3))</f>
        <v>14</v>
      </c>
    </row>
    <row r="20" spans="1:19" x14ac:dyDescent="0.35">
      <c r="A20" s="18"/>
      <c r="B20" s="49" t="s">
        <v>316</v>
      </c>
      <c r="C20" s="49" t="s">
        <v>317</v>
      </c>
      <c r="D20" s="46">
        <v>2013</v>
      </c>
      <c r="E20" s="49" t="s">
        <v>8</v>
      </c>
      <c r="F20" s="1">
        <v>18</v>
      </c>
      <c r="G20" s="2">
        <f>IF(F20&gt;0,INDEX('[1]pos-punti'!$A$1:$A$60,N(F20),1),0)</f>
        <v>13</v>
      </c>
      <c r="H20" s="1">
        <v>0</v>
      </c>
      <c r="I20" s="2">
        <f>IF(H20&gt;0,INDEX('[1]pos-punti'!$A$1:$A$60,N(H20),1),0)</f>
        <v>0</v>
      </c>
      <c r="J20" s="1">
        <v>0</v>
      </c>
      <c r="K20" s="2">
        <f>IF(J20&gt;0,INDEX('[1]pos-punti'!$A$1:$A$60,N(J20),1),0)</f>
        <v>0</v>
      </c>
      <c r="L20" s="1">
        <v>0</v>
      </c>
      <c r="M20" s="2">
        <f>IF(L20&gt;0,INDEX('[1]pos-punti'!$A$1:$A$60,N(L20),1),0)</f>
        <v>0</v>
      </c>
      <c r="N20" s="1">
        <v>0</v>
      </c>
      <c r="O20" s="2">
        <f>IF(N20&gt;0,INDEX('[1]pos-punti'!$A$1:$A$60,N(N20),1),0)</f>
        <v>0</v>
      </c>
      <c r="P20" s="1">
        <v>0</v>
      </c>
      <c r="Q20" s="2">
        <f>IF(P20&gt;0,INDEX('[1]pos-punti'!$A$1:$A$60,N(P20),1),0)</f>
        <v>0</v>
      </c>
      <c r="R20" s="3">
        <f t="shared" si="0"/>
        <v>13</v>
      </c>
      <c r="S20" s="9">
        <f>SUM(LARGE((G20,I20,K20,M20,O20,Q20),1),LARGE((G20,I20,K20,M20,O20,Q20),2),LARGE((G20,I20,K20,M20,O20,Q20),3))</f>
        <v>13</v>
      </c>
    </row>
    <row r="21" spans="1:19" x14ac:dyDescent="0.35">
      <c r="A21" s="18"/>
      <c r="B21" s="18" t="s">
        <v>248</v>
      </c>
      <c r="C21" s="18" t="s">
        <v>71</v>
      </c>
      <c r="D21" s="44">
        <v>2013</v>
      </c>
      <c r="E21" s="93" t="s">
        <v>314</v>
      </c>
      <c r="F21" s="1">
        <v>19</v>
      </c>
      <c r="G21" s="2">
        <f>IF(F21&gt;0,INDEX('[1]pos-punti'!$A$1:$A$60,N(F21),1),0)</f>
        <v>12</v>
      </c>
      <c r="H21" s="1">
        <v>0</v>
      </c>
      <c r="I21" s="2">
        <f>IF(H21&gt;0,INDEX('[1]pos-punti'!$A$1:$A$60,N(H21),1),0)</f>
        <v>0</v>
      </c>
      <c r="J21" s="1">
        <v>0</v>
      </c>
      <c r="K21" s="2">
        <f>IF(J21&gt;0,INDEX('[1]pos-punti'!$A$1:$A$60,N(J21),1),0)</f>
        <v>0</v>
      </c>
      <c r="L21" s="1">
        <v>0</v>
      </c>
      <c r="M21" s="2">
        <f>IF(L21&gt;0,INDEX('[1]pos-punti'!$A$1:$A$60,N(L21),1),0)</f>
        <v>0</v>
      </c>
      <c r="N21" s="1">
        <v>0</v>
      </c>
      <c r="O21" s="2">
        <f>IF(N21&gt;0,INDEX('[1]pos-punti'!$A$1:$A$60,N(N21),1),0)</f>
        <v>0</v>
      </c>
      <c r="P21" s="1">
        <v>0</v>
      </c>
      <c r="Q21" s="2">
        <f>IF(P21&gt;0,INDEX('[1]pos-punti'!$A$1:$A$60,N(P21),1),0)</f>
        <v>0</v>
      </c>
      <c r="R21" s="3">
        <f t="shared" si="0"/>
        <v>12</v>
      </c>
      <c r="S21" s="9">
        <f>SUM(LARGE((G21,I21,K21,M21,O21,Q21),1),LARGE((G21,I21,K21,M21,O21,Q21),2),LARGE((G21,I21,K21,M21,O21,Q21),3))</f>
        <v>12</v>
      </c>
    </row>
    <row r="22" spans="1:19" x14ac:dyDescent="0.35">
      <c r="A22" s="18"/>
      <c r="B22" s="49" t="s">
        <v>318</v>
      </c>
      <c r="C22" s="49" t="s">
        <v>319</v>
      </c>
      <c r="D22" s="46">
        <v>2014</v>
      </c>
      <c r="E22" s="49" t="s">
        <v>290</v>
      </c>
      <c r="F22" s="1">
        <v>20</v>
      </c>
      <c r="G22" s="2">
        <f>IF(F22&gt;0,INDEX('[1]pos-punti'!$A$1:$A$60,N(F22),1),0)</f>
        <v>11</v>
      </c>
      <c r="H22" s="1">
        <v>0</v>
      </c>
      <c r="I22" s="2">
        <f>IF(H22&gt;0,INDEX('[1]pos-punti'!$A$1:$A$60,N(H22),1),0)</f>
        <v>0</v>
      </c>
      <c r="J22" s="1">
        <v>0</v>
      </c>
      <c r="K22" s="2">
        <f>IF(J22&gt;0,INDEX('[1]pos-punti'!$A$1:$A$60,N(J22),1),0)</f>
        <v>0</v>
      </c>
      <c r="L22" s="1">
        <v>0</v>
      </c>
      <c r="M22" s="2">
        <f>IF(L22&gt;0,INDEX('[1]pos-punti'!$A$1:$A$60,N(L22),1),0)</f>
        <v>0</v>
      </c>
      <c r="N22" s="1">
        <v>0</v>
      </c>
      <c r="O22" s="2">
        <f>IF(N22&gt;0,INDEX('[1]pos-punti'!$A$1:$A$60,N(N22),1),0)</f>
        <v>0</v>
      </c>
      <c r="P22" s="1">
        <v>0</v>
      </c>
      <c r="Q22" s="2">
        <f>IF(P22&gt;0,INDEX('[1]pos-punti'!$A$1:$A$60,N(P22),1),0)</f>
        <v>0</v>
      </c>
      <c r="R22" s="3">
        <f t="shared" si="0"/>
        <v>11</v>
      </c>
      <c r="S22" s="9">
        <f>SUM(LARGE((G22,I22,K22,M22,O22,Q22),1),LARGE((G22,I22,K22,M22,O22,Q22),2),LARGE((G22,I22,K22,M22,O22,Q22),3))</f>
        <v>11</v>
      </c>
    </row>
    <row r="23" spans="1:19" x14ac:dyDescent="0.35">
      <c r="A23" s="18"/>
      <c r="B23" s="18" t="s">
        <v>243</v>
      </c>
      <c r="C23" s="18" t="s">
        <v>75</v>
      </c>
      <c r="D23" s="44">
        <v>2013</v>
      </c>
      <c r="E23" s="95" t="s">
        <v>53</v>
      </c>
      <c r="F23" s="1">
        <v>21</v>
      </c>
      <c r="G23" s="2">
        <f>IF(F23&gt;0,INDEX('[1]pos-punti'!$A$1:$A$60,N(F23),1),0)</f>
        <v>10</v>
      </c>
      <c r="H23" s="1">
        <v>0</v>
      </c>
      <c r="I23" s="2">
        <f>IF(H23&gt;0,INDEX('[1]pos-punti'!$A$1:$A$60,N(H23),1),0)</f>
        <v>0</v>
      </c>
      <c r="J23" s="1">
        <v>0</v>
      </c>
      <c r="K23" s="2">
        <f>IF(J23&gt;0,INDEX('[1]pos-punti'!$A$1:$A$60,N(J23),1),0)</f>
        <v>0</v>
      </c>
      <c r="L23" s="1">
        <v>0</v>
      </c>
      <c r="M23" s="2">
        <f>IF(L23&gt;0,INDEX('[1]pos-punti'!$A$1:$A$60,N(L23),1),0)</f>
        <v>0</v>
      </c>
      <c r="N23" s="1">
        <v>0</v>
      </c>
      <c r="O23" s="2">
        <f>IF(N23&gt;0,INDEX('[1]pos-punti'!$A$1:$A$60,N(N23),1),0)</f>
        <v>0</v>
      </c>
      <c r="P23" s="1">
        <v>0</v>
      </c>
      <c r="Q23" s="2">
        <f>IF(P23&gt;0,INDEX('[1]pos-punti'!$A$1:$A$60,N(P23),1),0)</f>
        <v>0</v>
      </c>
      <c r="R23" s="3">
        <f t="shared" si="0"/>
        <v>10</v>
      </c>
      <c r="S23" s="9">
        <f>SUM(LARGE((G23,I23,K23,M23,O23,Q23),1),LARGE((G23,I23,K23,M23,O23,Q23),2),LARGE((G23,I23,K23,M23,O23,Q23),3))</f>
        <v>10</v>
      </c>
    </row>
    <row r="24" spans="1:19" x14ac:dyDescent="0.35">
      <c r="A24" s="18"/>
      <c r="B24" s="49" t="s">
        <v>320</v>
      </c>
      <c r="C24" s="49" t="s">
        <v>321</v>
      </c>
      <c r="D24" s="46">
        <v>2014</v>
      </c>
      <c r="E24" s="49" t="s">
        <v>22</v>
      </c>
      <c r="F24" s="1">
        <v>22</v>
      </c>
      <c r="G24" s="2">
        <f>IF(F24&gt;0,INDEX('[1]pos-punti'!$A$1:$A$60,N(F24),1),0)</f>
        <v>9</v>
      </c>
      <c r="H24" s="1">
        <v>0</v>
      </c>
      <c r="I24" s="2">
        <f>IF(H24&gt;0,INDEX('[1]pos-punti'!$A$1:$A$60,N(H24),1),0)</f>
        <v>0</v>
      </c>
      <c r="J24" s="1">
        <v>0</v>
      </c>
      <c r="K24" s="2">
        <f>IF(J24&gt;0,INDEX('[1]pos-punti'!$A$1:$A$60,N(J24),1),0)</f>
        <v>0</v>
      </c>
      <c r="L24" s="1">
        <v>0</v>
      </c>
      <c r="M24" s="2">
        <f>IF(L24&gt;0,INDEX('[1]pos-punti'!$A$1:$A$60,N(L24),1),0)</f>
        <v>0</v>
      </c>
      <c r="N24" s="1">
        <v>0</v>
      </c>
      <c r="O24" s="2">
        <f>IF(N24&gt;0,INDEX('[1]pos-punti'!$A$1:$A$60,N(N24),1),0)</f>
        <v>0</v>
      </c>
      <c r="P24" s="1">
        <v>0</v>
      </c>
      <c r="Q24" s="2">
        <f>IF(P24&gt;0,INDEX('[1]pos-punti'!$A$1:$A$60,N(P24),1),0)</f>
        <v>0</v>
      </c>
      <c r="R24" s="3">
        <f t="shared" si="0"/>
        <v>9</v>
      </c>
      <c r="S24" s="9">
        <f>SUM(LARGE((G24,I24,K24,M24,O24,Q24),1),LARGE((G24,I24,K24,M24,O24,Q24),2),LARGE((G24,I24,K24,M24,O24,Q24),3))</f>
        <v>9</v>
      </c>
    </row>
    <row r="25" spans="1:19" x14ac:dyDescent="0.35">
      <c r="A25" s="18"/>
      <c r="B25" s="49" t="s">
        <v>322</v>
      </c>
      <c r="C25" s="49" t="s">
        <v>32</v>
      </c>
      <c r="D25" s="46">
        <v>2014</v>
      </c>
      <c r="E25" s="49" t="s">
        <v>290</v>
      </c>
      <c r="F25" s="1">
        <v>23</v>
      </c>
      <c r="G25" s="2">
        <f>IF(F25&gt;0,INDEX('[1]pos-punti'!$A$1:$A$60,N(F25),1),0)</f>
        <v>8</v>
      </c>
      <c r="H25" s="1">
        <v>0</v>
      </c>
      <c r="I25" s="2">
        <f>IF(H25&gt;0,INDEX('[1]pos-punti'!$A$1:$A$60,N(H25),1),0)</f>
        <v>0</v>
      </c>
      <c r="J25" s="1">
        <v>0</v>
      </c>
      <c r="K25" s="2">
        <f>IF(J25&gt;0,INDEX('[1]pos-punti'!$A$1:$A$60,N(J25),1),0)</f>
        <v>0</v>
      </c>
      <c r="L25" s="1">
        <v>0</v>
      </c>
      <c r="M25" s="2">
        <f>IF(L25&gt;0,INDEX('[1]pos-punti'!$A$1:$A$60,N(L25),1),0)</f>
        <v>0</v>
      </c>
      <c r="N25" s="1">
        <v>0</v>
      </c>
      <c r="O25" s="2">
        <f>IF(N25&gt;0,INDEX('[1]pos-punti'!$A$1:$A$60,N(N25),1),0)</f>
        <v>0</v>
      </c>
      <c r="P25" s="1">
        <v>0</v>
      </c>
      <c r="Q25" s="2">
        <f>IF(P25&gt;0,INDEX('[1]pos-punti'!$A$1:$A$60,N(P25),1),0)</f>
        <v>0</v>
      </c>
      <c r="R25" s="3">
        <f t="shared" si="0"/>
        <v>8</v>
      </c>
      <c r="S25" s="9">
        <f>SUM(LARGE((G25,I25,K25,M25,O25,Q25),1),LARGE((G25,I25,K25,M25,O25,Q25),2),LARGE((G25,I25,K25,M25,O25,Q25),3))</f>
        <v>8</v>
      </c>
    </row>
    <row r="26" spans="1:19" x14ac:dyDescent="0.35">
      <c r="A26" s="18"/>
      <c r="B26" s="18" t="s">
        <v>243</v>
      </c>
      <c r="C26" s="18" t="s">
        <v>154</v>
      </c>
      <c r="D26" s="44">
        <v>2013</v>
      </c>
      <c r="E26" s="18" t="s">
        <v>53</v>
      </c>
      <c r="F26" s="1">
        <v>24</v>
      </c>
      <c r="G26" s="2">
        <f>IF(F26&gt;0,INDEX('[1]pos-punti'!$A$1:$A$60,N(F26),1),0)</f>
        <v>7</v>
      </c>
      <c r="H26" s="1">
        <v>0</v>
      </c>
      <c r="I26" s="2">
        <f>IF(H26&gt;0,INDEX('[1]pos-punti'!$A$1:$A$60,N(H26),1),0)</f>
        <v>0</v>
      </c>
      <c r="J26" s="1">
        <v>0</v>
      </c>
      <c r="K26" s="2">
        <f>IF(J26&gt;0,INDEX('[1]pos-punti'!$A$1:$A$60,N(J26),1),0)</f>
        <v>0</v>
      </c>
      <c r="L26" s="1">
        <v>0</v>
      </c>
      <c r="M26" s="2">
        <f>IF(L26&gt;0,INDEX('[1]pos-punti'!$A$1:$A$60,N(L26),1),0)</f>
        <v>0</v>
      </c>
      <c r="N26" s="1">
        <v>0</v>
      </c>
      <c r="O26" s="2">
        <f>IF(N26&gt;0,INDEX('[1]pos-punti'!$A$1:$A$60,N(N26),1),0)</f>
        <v>0</v>
      </c>
      <c r="P26" s="1">
        <v>0</v>
      </c>
      <c r="Q26" s="2">
        <f>IF(P26&gt;0,INDEX('[1]pos-punti'!$A$1:$A$60,N(P26),1),0)</f>
        <v>0</v>
      </c>
      <c r="R26" s="3">
        <f t="shared" si="0"/>
        <v>7</v>
      </c>
      <c r="S26" s="9">
        <f>SUM(LARGE((G26,I26,K26,M26,O26,Q26),1),LARGE((G26,I26,K26,M26,O26,Q26),2),LARGE((G26,I26,K26,M26,O26,Q26),3))</f>
        <v>7</v>
      </c>
    </row>
    <row r="27" spans="1:19" x14ac:dyDescent="0.35">
      <c r="A27" s="18"/>
      <c r="B27" s="49" t="s">
        <v>323</v>
      </c>
      <c r="C27" s="49" t="s">
        <v>123</v>
      </c>
      <c r="D27" s="46">
        <v>2014</v>
      </c>
      <c r="E27" s="49" t="s">
        <v>8</v>
      </c>
      <c r="F27" s="1">
        <v>25</v>
      </c>
      <c r="G27" s="2">
        <f>IF(F27&gt;0,INDEX('[1]pos-punti'!$A$1:$A$60,N(F27),1),0)</f>
        <v>6</v>
      </c>
      <c r="H27" s="1">
        <v>0</v>
      </c>
      <c r="I27" s="2">
        <f>IF(H27&gt;0,INDEX('[1]pos-punti'!$A$1:$A$60,N(H27),1),0)</f>
        <v>0</v>
      </c>
      <c r="J27" s="1">
        <v>0</v>
      </c>
      <c r="K27" s="2">
        <f>IF(J27&gt;0,INDEX('[1]pos-punti'!$A$1:$A$60,N(J27),1),0)</f>
        <v>0</v>
      </c>
      <c r="L27" s="1">
        <v>0</v>
      </c>
      <c r="M27" s="2">
        <f>IF(L27&gt;0,INDEX('[1]pos-punti'!$A$1:$A$60,N(L27),1),0)</f>
        <v>0</v>
      </c>
      <c r="N27" s="1">
        <v>0</v>
      </c>
      <c r="O27" s="2">
        <f>IF(N27&gt;0,INDEX('[1]pos-punti'!$A$1:$A$60,N(N27),1),0)</f>
        <v>0</v>
      </c>
      <c r="P27" s="1">
        <v>0</v>
      </c>
      <c r="Q27" s="2">
        <f>IF(P27&gt;0,INDEX('[1]pos-punti'!$A$1:$A$60,N(P27),1),0)</f>
        <v>0</v>
      </c>
      <c r="R27" s="3">
        <f t="shared" si="0"/>
        <v>6</v>
      </c>
      <c r="S27" s="9">
        <f>SUM(LARGE((G27,I27,K27,M27,O27,Q27),1),LARGE((G27,I27,K27,M27,O27,Q27),2),LARGE((G27,I27,K27,M27,O27,Q27),3))</f>
        <v>6</v>
      </c>
    </row>
    <row r="28" spans="1:19" x14ac:dyDescent="0.35">
      <c r="B28" s="93" t="s">
        <v>324</v>
      </c>
      <c r="C28" s="93" t="s">
        <v>325</v>
      </c>
      <c r="D28" s="22">
        <v>2014</v>
      </c>
      <c r="E28" s="93" t="s">
        <v>22</v>
      </c>
      <c r="F28" s="1">
        <v>26</v>
      </c>
      <c r="G28" s="2">
        <f>IF(F28&gt;0,INDEX('[1]pos-punti'!$A$1:$A$60,N(F28),1),0)</f>
        <v>5</v>
      </c>
      <c r="H28" s="1">
        <v>0</v>
      </c>
      <c r="I28" s="2">
        <f>IF(H28&gt;0,INDEX('[1]pos-punti'!$A$1:$A$60,N(H28),1),0)</f>
        <v>0</v>
      </c>
      <c r="J28" s="1">
        <v>0</v>
      </c>
      <c r="K28" s="2">
        <f>IF(J28&gt;0,INDEX('[1]pos-punti'!$A$1:$A$60,N(J28),1),0)</f>
        <v>0</v>
      </c>
      <c r="L28" s="1">
        <v>0</v>
      </c>
      <c r="M28" s="2">
        <f>IF(L28&gt;0,INDEX('[1]pos-punti'!$A$1:$A$60,N(L28),1),0)</f>
        <v>0</v>
      </c>
      <c r="N28" s="1">
        <v>0</v>
      </c>
      <c r="O28" s="2">
        <f>IF(N28&gt;0,INDEX('[1]pos-punti'!$A$1:$A$60,N(N28),1),0)</f>
        <v>0</v>
      </c>
      <c r="P28" s="1">
        <v>0</v>
      </c>
      <c r="Q28" s="2">
        <f>IF(P28&gt;0,INDEX('[1]pos-punti'!$A$1:$A$60,N(P28),1),0)</f>
        <v>0</v>
      </c>
      <c r="R28" s="3">
        <f t="shared" si="0"/>
        <v>5</v>
      </c>
      <c r="S28" s="9">
        <f>SUM(LARGE((G28,I28,K28,M28,O28,Q28),1),LARGE((G28,I28,K28,M28,O28,Q28),2),LARGE((G28,I28,K28,M28,O28,Q28),3))</f>
        <v>5</v>
      </c>
    </row>
    <row r="29" spans="1:19" x14ac:dyDescent="0.35">
      <c r="B29" s="95" t="s">
        <v>87</v>
      </c>
      <c r="C29" s="95" t="s">
        <v>262</v>
      </c>
      <c r="D29" s="94">
        <v>2013</v>
      </c>
      <c r="E29" s="95" t="s">
        <v>34</v>
      </c>
      <c r="F29" s="1">
        <v>27</v>
      </c>
      <c r="G29" s="2">
        <f>IF(F29&gt;0,INDEX('[1]pos-punti'!$A$1:$A$60,N(F29),1),0)</f>
        <v>4</v>
      </c>
      <c r="H29" s="1">
        <v>0</v>
      </c>
      <c r="I29" s="2">
        <f>IF(H29&gt;0,INDEX('[1]pos-punti'!$A$1:$A$60,N(H29),1),0)</f>
        <v>0</v>
      </c>
      <c r="J29" s="1">
        <v>0</v>
      </c>
      <c r="K29" s="2">
        <f>IF(J29&gt;0,INDEX('[1]pos-punti'!$A$1:$A$60,N(J29),1),0)</f>
        <v>0</v>
      </c>
      <c r="L29" s="1">
        <v>0</v>
      </c>
      <c r="M29" s="2">
        <f>IF(L29&gt;0,INDEX('[1]pos-punti'!$A$1:$A$60,N(L29),1),0)</f>
        <v>0</v>
      </c>
      <c r="N29" s="1">
        <v>0</v>
      </c>
      <c r="O29" s="2">
        <f>IF(N29&gt;0,INDEX('[1]pos-punti'!$A$1:$A$60,N(N29),1),0)</f>
        <v>0</v>
      </c>
      <c r="P29" s="1">
        <v>0</v>
      </c>
      <c r="Q29" s="2">
        <f>IF(P29&gt;0,INDEX('[1]pos-punti'!$A$1:$A$60,N(P29),1),0)</f>
        <v>0</v>
      </c>
      <c r="R29" s="3">
        <f t="shared" si="0"/>
        <v>4</v>
      </c>
      <c r="S29" s="9">
        <f>SUM(LARGE((G29,I29,K29,M29,O29,Q29),1),LARGE((G29,I29,K29,M29,O29,Q29),2),LARGE((G29,I29,K29,M29,O29,Q29),3))</f>
        <v>4</v>
      </c>
    </row>
    <row r="30" spans="1:19" x14ac:dyDescent="0.35">
      <c r="B30" s="93" t="s">
        <v>326</v>
      </c>
      <c r="C30" s="93" t="s">
        <v>154</v>
      </c>
      <c r="D30" s="22">
        <v>2014</v>
      </c>
      <c r="E30" s="93" t="s">
        <v>53</v>
      </c>
      <c r="F30" s="1">
        <v>28</v>
      </c>
      <c r="G30" s="2">
        <f>IF(F30&gt;0,INDEX('[1]pos-punti'!$A$1:$A$60,N(F30),1),0)</f>
        <v>3</v>
      </c>
      <c r="H30" s="1">
        <v>0</v>
      </c>
      <c r="I30" s="2">
        <f>IF(H30&gt;0,INDEX('[1]pos-punti'!$A$1:$A$60,N(H30),1),0)</f>
        <v>0</v>
      </c>
      <c r="J30" s="1">
        <v>0</v>
      </c>
      <c r="K30" s="2">
        <f>IF(J30&gt;0,INDEX('[1]pos-punti'!$A$1:$A$60,N(J30),1),0)</f>
        <v>0</v>
      </c>
      <c r="L30" s="1">
        <v>0</v>
      </c>
      <c r="M30" s="2">
        <f>IF(L30&gt;0,INDEX('[1]pos-punti'!$A$1:$A$60,N(L30),1),0)</f>
        <v>0</v>
      </c>
      <c r="N30" s="1">
        <v>0</v>
      </c>
      <c r="O30" s="2">
        <f>IF(N30&gt;0,INDEX('[1]pos-punti'!$A$1:$A$60,N(N30),1),0)</f>
        <v>0</v>
      </c>
      <c r="P30" s="1">
        <v>0</v>
      </c>
      <c r="Q30" s="2">
        <f>IF(P30&gt;0,INDEX('[1]pos-punti'!$A$1:$A$60,N(P30),1),0)</f>
        <v>0</v>
      </c>
      <c r="R30" s="3">
        <f t="shared" si="0"/>
        <v>3</v>
      </c>
      <c r="S30" s="9">
        <f>SUM(LARGE((G30,I30,K30,M30,O30,Q30),1),LARGE((G30,I30,K30,M30,O30,Q30),2),LARGE((G30,I30,K30,M30,O30,Q30),3))</f>
        <v>3</v>
      </c>
    </row>
    <row r="31" spans="1:19" x14ac:dyDescent="0.35">
      <c r="B31" s="95" t="s">
        <v>240</v>
      </c>
      <c r="C31" s="95" t="s">
        <v>241</v>
      </c>
      <c r="D31" s="94">
        <v>2013</v>
      </c>
      <c r="E31" s="95" t="s">
        <v>12</v>
      </c>
      <c r="F31" s="1">
        <v>29</v>
      </c>
      <c r="G31" s="2">
        <f>IF(F31&gt;0,INDEX('[1]pos-punti'!$A$1:$A$60,N(F31),1),0)</f>
        <v>2</v>
      </c>
      <c r="H31" s="1">
        <v>0</v>
      </c>
      <c r="I31" s="2">
        <f>IF(H31&gt;0,INDEX('[1]pos-punti'!$A$1:$A$60,N(H31),1),0)</f>
        <v>0</v>
      </c>
      <c r="J31" s="1">
        <v>0</v>
      </c>
      <c r="K31" s="2">
        <f>IF(J31&gt;0,INDEX('[1]pos-punti'!$A$1:$A$60,N(J31),1),0)</f>
        <v>0</v>
      </c>
      <c r="L31" s="1">
        <v>0</v>
      </c>
      <c r="M31" s="2">
        <f>IF(L31&gt;0,INDEX('[1]pos-punti'!$A$1:$A$60,N(L31),1),0)</f>
        <v>0</v>
      </c>
      <c r="N31" s="1">
        <v>0</v>
      </c>
      <c r="O31" s="2">
        <f>IF(N31&gt;0,INDEX('[1]pos-punti'!$A$1:$A$60,N(N31),1),0)</f>
        <v>0</v>
      </c>
      <c r="P31" s="1">
        <v>0</v>
      </c>
      <c r="Q31" s="2">
        <f>IF(P31&gt;0,INDEX('[1]pos-punti'!$A$1:$A$60,N(P31),1),0)</f>
        <v>0</v>
      </c>
      <c r="R31" s="3">
        <f t="shared" si="0"/>
        <v>2</v>
      </c>
      <c r="S31" s="9">
        <f>SUM(LARGE((G31,I31,K31,M31,O31,Q31),1),LARGE((G31,I31,K31,M31,O31,Q31),2),LARGE((G31,I31,K31,M31,O31,Q31),3))</f>
        <v>2</v>
      </c>
    </row>
    <row r="32" spans="1:19" x14ac:dyDescent="0.35">
      <c r="B32" s="93" t="s">
        <v>257</v>
      </c>
      <c r="C32" s="93" t="s">
        <v>242</v>
      </c>
      <c r="D32" s="22">
        <v>2013</v>
      </c>
      <c r="E32" s="93" t="s">
        <v>53</v>
      </c>
      <c r="F32" s="1">
        <v>30</v>
      </c>
      <c r="G32" s="2">
        <f>IF(F32&gt;0,INDEX('[1]pos-punti'!$A$1:$A$60,N(F32),1),0)</f>
        <v>1</v>
      </c>
      <c r="H32" s="1">
        <v>0</v>
      </c>
      <c r="I32" s="2">
        <f>IF(H32&gt;0,INDEX('[1]pos-punti'!$A$1:$A$60,N(H32),1),0)</f>
        <v>0</v>
      </c>
      <c r="J32" s="1">
        <v>0</v>
      </c>
      <c r="K32" s="2">
        <f>IF(J32&gt;0,INDEX('[1]pos-punti'!$A$1:$A$60,N(J32),1),0)</f>
        <v>0</v>
      </c>
      <c r="L32" s="1">
        <v>0</v>
      </c>
      <c r="M32" s="2">
        <f>IF(L32&gt;0,INDEX('[1]pos-punti'!$A$1:$A$60,N(L32),1),0)</f>
        <v>0</v>
      </c>
      <c r="N32" s="1">
        <v>0</v>
      </c>
      <c r="O32" s="2">
        <f>IF(N32&gt;0,INDEX('[1]pos-punti'!$A$1:$A$60,N(N32),1),0)</f>
        <v>0</v>
      </c>
      <c r="P32" s="1">
        <v>0</v>
      </c>
      <c r="Q32" s="2">
        <f>IF(P32&gt;0,INDEX('[1]pos-punti'!$A$1:$A$60,N(P32),1),0)</f>
        <v>0</v>
      </c>
      <c r="R32" s="3">
        <f t="shared" si="0"/>
        <v>1</v>
      </c>
      <c r="S32" s="9">
        <f>SUM(LARGE((G32,I32,K32,M32,O32,Q32),1),LARGE((G32,I32,K32,M32,O32,Q32),2),LARGE((G32,I32,K32,M32,O32,Q32),3))</f>
        <v>1</v>
      </c>
    </row>
  </sheetData>
  <sortState xmlns:xlrd2="http://schemas.microsoft.com/office/spreadsheetml/2017/richdata2" ref="B3:S32">
    <sortCondition descending="1" ref="R3:R32"/>
  </sortState>
  <mergeCells count="5"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9"/>
  <sheetViews>
    <sheetView workbookViewId="0">
      <selection activeCell="E6" sqref="E6"/>
    </sheetView>
  </sheetViews>
  <sheetFormatPr defaultRowHeight="14.5" x14ac:dyDescent="0.35"/>
  <cols>
    <col min="2" max="2" width="15.1796875" customWidth="1"/>
    <col min="4" max="4" width="7.7265625" style="28" customWidth="1"/>
    <col min="5" max="5" width="17.54296875" style="22" customWidth="1"/>
    <col min="18" max="18" width="19.453125" customWidth="1"/>
    <col min="19" max="19" width="13.453125" customWidth="1"/>
  </cols>
  <sheetData>
    <row r="1" spans="1:19" x14ac:dyDescent="0.35">
      <c r="F1" s="119" t="s">
        <v>259</v>
      </c>
      <c r="G1" s="119"/>
      <c r="H1" s="119" t="s">
        <v>218</v>
      </c>
      <c r="I1" s="119"/>
      <c r="J1" s="119" t="s">
        <v>259</v>
      </c>
      <c r="K1" s="119"/>
      <c r="L1" s="119" t="s">
        <v>288</v>
      </c>
      <c r="M1" s="119"/>
      <c r="N1" s="119" t="s">
        <v>259</v>
      </c>
      <c r="O1" s="119"/>
      <c r="P1" s="18" t="s">
        <v>280</v>
      </c>
      <c r="Q1" s="18"/>
      <c r="R1" s="18"/>
      <c r="S1" s="18"/>
    </row>
    <row r="2" spans="1:19" s="65" customFormat="1" ht="42" customHeight="1" x14ac:dyDescent="0.35">
      <c r="B2" s="88" t="s">
        <v>0</v>
      </c>
      <c r="C2" s="89" t="s">
        <v>1</v>
      </c>
      <c r="D2" s="90" t="s">
        <v>2</v>
      </c>
      <c r="E2" s="91" t="s">
        <v>3</v>
      </c>
      <c r="F2" s="78" t="s">
        <v>4</v>
      </c>
      <c r="G2" s="71" t="s">
        <v>5</v>
      </c>
      <c r="H2" s="78" t="s">
        <v>4</v>
      </c>
      <c r="I2" s="71" t="s">
        <v>5</v>
      </c>
      <c r="J2" s="78" t="s">
        <v>4</v>
      </c>
      <c r="K2" s="71" t="s">
        <v>5</v>
      </c>
      <c r="L2" s="78" t="s">
        <v>4</v>
      </c>
      <c r="M2" s="71" t="s">
        <v>5</v>
      </c>
      <c r="N2" s="78" t="s">
        <v>4</v>
      </c>
      <c r="O2" s="71" t="s">
        <v>5</v>
      </c>
      <c r="P2" s="78" t="s">
        <v>4</v>
      </c>
      <c r="Q2" s="71" t="s">
        <v>5</v>
      </c>
      <c r="R2" s="100" t="s">
        <v>286</v>
      </c>
      <c r="S2" s="101" t="s">
        <v>285</v>
      </c>
    </row>
    <row r="3" spans="1:19" x14ac:dyDescent="0.35">
      <c r="A3" s="45"/>
      <c r="B3" s="96" t="s">
        <v>25</v>
      </c>
      <c r="C3" s="96" t="s">
        <v>128</v>
      </c>
      <c r="D3" s="102">
        <v>2011</v>
      </c>
      <c r="E3" s="44" t="s">
        <v>22</v>
      </c>
      <c r="F3" s="1">
        <v>1</v>
      </c>
      <c r="G3" s="2">
        <f>IF(F3&gt;0,INDEX('[1]pos-punti'!$A$1:$A$60,N(F3),1),0)</f>
        <v>100</v>
      </c>
      <c r="H3" s="1">
        <v>0</v>
      </c>
      <c r="I3" s="2">
        <f>IF(H3&gt;0,INDEX('[1]pos-punti'!$A$1:$A$60,N(H3),1),0)</f>
        <v>0</v>
      </c>
      <c r="J3" s="1">
        <v>0</v>
      </c>
      <c r="K3" s="2">
        <f>IF(J3&gt;0,INDEX('[1]pos-punti'!$A$1:$A$60,N(J3),1),0)</f>
        <v>0</v>
      </c>
      <c r="L3" s="1">
        <v>0</v>
      </c>
      <c r="M3" s="2">
        <f>IF(L3&gt;0,INDEX('[1]pos-punti'!$A$1:$A$60,N(L3),1),0)</f>
        <v>0</v>
      </c>
      <c r="N3" s="1">
        <v>0</v>
      </c>
      <c r="O3" s="2">
        <f>IF(N3&gt;0,INDEX('[1]pos-punti'!$A$1:$A$60,N(N3),1),0)</f>
        <v>0</v>
      </c>
      <c r="P3" s="1">
        <v>0</v>
      </c>
      <c r="Q3" s="2">
        <f>IF(P3&gt;0,INDEX('[1]pos-punti'!$A$1:$A$60,N(P3),1),0)</f>
        <v>0</v>
      </c>
      <c r="R3" s="3">
        <f t="shared" ref="R3:R29" si="0">SUM(G3,I3,K3,M3,O3,Q3)</f>
        <v>100</v>
      </c>
      <c r="S3" s="9">
        <f>SUM(LARGE((G3,I3,K3,M3,O3,Q3),1),LARGE((G3,I3,K3,M3,O3,Q3),2),LARGE((G3,I3,K3,M3,O3,Q3),3))</f>
        <v>100</v>
      </c>
    </row>
    <row r="4" spans="1:19" x14ac:dyDescent="0.35">
      <c r="A4" s="45"/>
      <c r="B4" s="18" t="s">
        <v>172</v>
      </c>
      <c r="C4" s="18" t="s">
        <v>173</v>
      </c>
      <c r="D4" s="29">
        <v>2011</v>
      </c>
      <c r="E4" s="44" t="s">
        <v>12</v>
      </c>
      <c r="F4" s="1">
        <v>2</v>
      </c>
      <c r="G4" s="2">
        <f>IF(F4&gt;0,INDEX('[1]pos-punti'!$A$1:$A$60,N(F4),1),0)</f>
        <v>80</v>
      </c>
      <c r="H4" s="1">
        <v>0</v>
      </c>
      <c r="I4" s="2">
        <f>IF(H4&gt;0,INDEX('[1]pos-punti'!$A$1:$A$60,N(H4),1),0)</f>
        <v>0</v>
      </c>
      <c r="J4" s="1">
        <v>0</v>
      </c>
      <c r="K4" s="2">
        <f>IF(J4&gt;0,INDEX('[1]pos-punti'!$A$1:$A$60,N(J4),1),0)</f>
        <v>0</v>
      </c>
      <c r="L4" s="1">
        <v>0</v>
      </c>
      <c r="M4" s="2">
        <f>IF(L4&gt;0,INDEX('[1]pos-punti'!$A$1:$A$60,N(L4),1),0)</f>
        <v>0</v>
      </c>
      <c r="N4" s="1">
        <v>0</v>
      </c>
      <c r="O4" s="2">
        <f>IF(N4&gt;0,INDEX('[1]pos-punti'!$A$1:$A$60,N(N4),1),0)</f>
        <v>0</v>
      </c>
      <c r="P4" s="1">
        <v>0</v>
      </c>
      <c r="Q4" s="2">
        <f>IF(P4&gt;0,INDEX('[1]pos-punti'!$A$1:$A$60,N(P4),1),0)</f>
        <v>0</v>
      </c>
      <c r="R4" s="3">
        <f t="shared" si="0"/>
        <v>80</v>
      </c>
      <c r="S4" s="9">
        <f>SUM(LARGE((G4,I4,K4,M4,O4,Q4),1),LARGE((G4,I4,K4,M4,O4,Q4),2),LARGE((G4,I4,K4,M4,O4,Q4),3))</f>
        <v>80</v>
      </c>
    </row>
    <row r="5" spans="1:19" x14ac:dyDescent="0.35">
      <c r="A5" s="45"/>
      <c r="B5" s="96" t="s">
        <v>182</v>
      </c>
      <c r="C5" s="96" t="s">
        <v>20</v>
      </c>
      <c r="D5" s="102">
        <v>2012</v>
      </c>
      <c r="E5" s="44" t="s">
        <v>39</v>
      </c>
      <c r="F5" s="1">
        <v>3</v>
      </c>
      <c r="G5" s="2">
        <f>IF(F5&gt;0,INDEX('[1]pos-punti'!$A$1:$A$60,N(F5),1),0)</f>
        <v>60</v>
      </c>
      <c r="H5" s="1">
        <v>0</v>
      </c>
      <c r="I5" s="2">
        <f>IF(H5&gt;0,INDEX('[1]pos-punti'!$A$1:$A$60,N(H5),1),0)</f>
        <v>0</v>
      </c>
      <c r="J5" s="1">
        <v>0</v>
      </c>
      <c r="K5" s="2">
        <f>IF(J5&gt;0,INDEX('[1]pos-punti'!$A$1:$A$60,N(J5),1),0)</f>
        <v>0</v>
      </c>
      <c r="L5" s="1">
        <v>0</v>
      </c>
      <c r="M5" s="2">
        <f>IF(L5&gt;0,INDEX('[1]pos-punti'!$A$1:$A$60,N(L5),1),0)</f>
        <v>0</v>
      </c>
      <c r="N5" s="1">
        <v>0</v>
      </c>
      <c r="O5" s="2">
        <f>IF(N5&gt;0,INDEX('[1]pos-punti'!$A$1:$A$60,N(N5),1),0)</f>
        <v>0</v>
      </c>
      <c r="P5" s="1">
        <v>0</v>
      </c>
      <c r="Q5" s="2">
        <f>IF(P5&gt;0,INDEX('[1]pos-punti'!$A$1:$A$60,N(P5),1),0)</f>
        <v>0</v>
      </c>
      <c r="R5" s="3">
        <f t="shared" si="0"/>
        <v>60</v>
      </c>
      <c r="S5" s="9">
        <f>SUM(LARGE((G5,I5,K5,M5,O5,Q5),1),LARGE((G5,I5,K5,M5,O5,Q5),2),LARGE((G5,I5,K5,M5,O5,Q5),3))</f>
        <v>60</v>
      </c>
    </row>
    <row r="6" spans="1:19" x14ac:dyDescent="0.35">
      <c r="A6" s="45"/>
      <c r="B6" s="18" t="s">
        <v>175</v>
      </c>
      <c r="C6" s="18" t="s">
        <v>176</v>
      </c>
      <c r="D6" s="29">
        <v>2011</v>
      </c>
      <c r="E6" s="44" t="s">
        <v>22</v>
      </c>
      <c r="F6" s="1">
        <v>4</v>
      </c>
      <c r="G6" s="2">
        <f>IF(F6&gt;0,INDEX('[1]pos-punti'!$A$1:$A$60,N(F6),1),0)</f>
        <v>50</v>
      </c>
      <c r="H6" s="1">
        <v>0</v>
      </c>
      <c r="I6" s="2">
        <f>IF(H6&gt;0,INDEX('[1]pos-punti'!$A$1:$A$60,N(H6),1),0)</f>
        <v>0</v>
      </c>
      <c r="J6" s="1">
        <v>0</v>
      </c>
      <c r="K6" s="2">
        <f>IF(J6&gt;0,INDEX('[1]pos-punti'!$A$1:$A$60,N(J6),1),0)</f>
        <v>0</v>
      </c>
      <c r="L6" s="1">
        <v>0</v>
      </c>
      <c r="M6" s="2">
        <f>IF(L6&gt;0,INDEX('[1]pos-punti'!$A$1:$A$60,N(L6),1),0)</f>
        <v>0</v>
      </c>
      <c r="N6" s="1">
        <v>0</v>
      </c>
      <c r="O6" s="2">
        <f>IF(N6&gt;0,INDEX('[1]pos-punti'!$A$1:$A$60,N(N6),1),0)</f>
        <v>0</v>
      </c>
      <c r="P6" s="1">
        <v>0</v>
      </c>
      <c r="Q6" s="2">
        <f>IF(P6&gt;0,INDEX('[1]pos-punti'!$A$1:$A$60,N(P6),1),0)</f>
        <v>0</v>
      </c>
      <c r="R6" s="3">
        <f t="shared" si="0"/>
        <v>50</v>
      </c>
      <c r="S6" s="9">
        <f>SUM(LARGE((G6,I6,K6,M6,O6,Q6),1),LARGE((G6,I6,K6,M6,O6,Q6),2),LARGE((G6,I6,K6,M6,O6,Q6),3))</f>
        <v>50</v>
      </c>
    </row>
    <row r="7" spans="1:19" x14ac:dyDescent="0.35">
      <c r="A7" s="45"/>
      <c r="B7" s="18" t="s">
        <v>124</v>
      </c>
      <c r="C7" s="18" t="s">
        <v>181</v>
      </c>
      <c r="D7" s="29">
        <v>2011</v>
      </c>
      <c r="E7" s="44" t="s">
        <v>39</v>
      </c>
      <c r="F7" s="1">
        <v>5</v>
      </c>
      <c r="G7" s="2">
        <f>IF(F7&gt;0,INDEX('[1]pos-punti'!$A$1:$A$60,N(F7),1),0)</f>
        <v>45</v>
      </c>
      <c r="H7" s="1">
        <v>0</v>
      </c>
      <c r="I7" s="2">
        <f>IF(H7&gt;0,INDEX('[1]pos-punti'!$A$1:$A$60,N(H7),1),0)</f>
        <v>0</v>
      </c>
      <c r="J7" s="1">
        <v>0</v>
      </c>
      <c r="K7" s="2">
        <f>IF(J7&gt;0,INDEX('[1]pos-punti'!$A$1:$A$60,N(J7),1),0)</f>
        <v>0</v>
      </c>
      <c r="L7" s="1">
        <v>0</v>
      </c>
      <c r="M7" s="2">
        <f>IF(L7&gt;0,INDEX('[1]pos-punti'!$A$1:$A$60,N(L7),1),0)</f>
        <v>0</v>
      </c>
      <c r="N7" s="1">
        <v>0</v>
      </c>
      <c r="O7" s="2">
        <f>IF(N7&gt;0,INDEX('[1]pos-punti'!$A$1:$A$60,N(N7),1),0)</f>
        <v>0</v>
      </c>
      <c r="P7" s="1">
        <v>0</v>
      </c>
      <c r="Q7" s="2">
        <f>IF(P7&gt;0,INDEX('[1]pos-punti'!$A$1:$A$60,N(P7),1),0)</f>
        <v>0</v>
      </c>
      <c r="R7" s="3">
        <f t="shared" si="0"/>
        <v>45</v>
      </c>
      <c r="S7" s="9">
        <f>SUM(LARGE((G7,I7,K7,M7,O7,Q7),1),LARGE((G7,I7,K7,M7,O7,Q7),2),LARGE((G7,I7,K7,M7,O7,Q7),3))</f>
        <v>45</v>
      </c>
    </row>
    <row r="8" spans="1:19" x14ac:dyDescent="0.35">
      <c r="A8" s="45"/>
      <c r="B8" s="18" t="s">
        <v>231</v>
      </c>
      <c r="C8" s="18" t="s">
        <v>20</v>
      </c>
      <c r="D8" s="29">
        <v>2012</v>
      </c>
      <c r="E8" s="44" t="s">
        <v>12</v>
      </c>
      <c r="F8" s="1">
        <v>6</v>
      </c>
      <c r="G8" s="2">
        <f>IF(F8&gt;0,INDEX('[1]pos-punti'!$A$1:$A$60,N(F8),1),0)</f>
        <v>40</v>
      </c>
      <c r="H8" s="1">
        <v>0</v>
      </c>
      <c r="I8" s="2">
        <f>IF(H8&gt;0,INDEX('[1]pos-punti'!$A$1:$A$60,N(H8),1),0)</f>
        <v>0</v>
      </c>
      <c r="J8" s="1">
        <v>0</v>
      </c>
      <c r="K8" s="2">
        <f>IF(J8&gt;0,INDEX('[1]pos-punti'!$A$1:$A$60,N(J8),1),0)</f>
        <v>0</v>
      </c>
      <c r="L8" s="1">
        <v>0</v>
      </c>
      <c r="M8" s="2">
        <f>IF(L8&gt;0,INDEX('[1]pos-punti'!$A$1:$A$60,N(L8),1),0)</f>
        <v>0</v>
      </c>
      <c r="N8" s="1">
        <v>0</v>
      </c>
      <c r="O8" s="2">
        <f>IF(N8&gt;0,INDEX('[1]pos-punti'!$A$1:$A$60,N(N8),1),0)</f>
        <v>0</v>
      </c>
      <c r="P8" s="1">
        <v>0</v>
      </c>
      <c r="Q8" s="2">
        <f>IF(P8&gt;0,INDEX('[1]pos-punti'!$A$1:$A$60,N(P8),1),0)</f>
        <v>0</v>
      </c>
      <c r="R8" s="3">
        <f t="shared" si="0"/>
        <v>40</v>
      </c>
      <c r="S8" s="9">
        <f>SUM(LARGE((G8,I8,K8,M8,O8,Q8),1),LARGE((G8,I8,K8,M8,O8,Q8),2),LARGE((G8,I8,K8,M8,O8,Q8),3))</f>
        <v>40</v>
      </c>
    </row>
    <row r="9" spans="1:19" x14ac:dyDescent="0.35">
      <c r="A9" s="45"/>
      <c r="B9" s="18" t="s">
        <v>177</v>
      </c>
      <c r="C9" s="18" t="s">
        <v>178</v>
      </c>
      <c r="D9" s="29">
        <v>2012</v>
      </c>
      <c r="E9" s="44" t="s">
        <v>179</v>
      </c>
      <c r="F9" s="1">
        <v>7</v>
      </c>
      <c r="G9" s="2">
        <f>IF(F9&gt;0,INDEX('[1]pos-punti'!$A$1:$A$60,N(F9),1),0)</f>
        <v>36</v>
      </c>
      <c r="H9" s="1">
        <v>0</v>
      </c>
      <c r="I9" s="2">
        <f>IF(H9&gt;0,INDEX('[1]pos-punti'!$A$1:$A$60,N(H9),1),0)</f>
        <v>0</v>
      </c>
      <c r="J9" s="1">
        <v>0</v>
      </c>
      <c r="K9" s="2">
        <f>IF(J9&gt;0,INDEX('[1]pos-punti'!$A$1:$A$60,N(J9),1),0)</f>
        <v>0</v>
      </c>
      <c r="L9" s="1">
        <v>0</v>
      </c>
      <c r="M9" s="2">
        <f>IF(L9&gt;0,INDEX('[1]pos-punti'!$A$1:$A$60,N(L9),1),0)</f>
        <v>0</v>
      </c>
      <c r="N9" s="1">
        <v>0</v>
      </c>
      <c r="O9" s="2">
        <f>IF(N9&gt;0,INDEX('[1]pos-punti'!$A$1:$A$60,N(N9),1),0)</f>
        <v>0</v>
      </c>
      <c r="P9" s="1">
        <v>0</v>
      </c>
      <c r="Q9" s="2">
        <f>IF(P9&gt;0,INDEX('[1]pos-punti'!$A$1:$A$60,N(P9),1),0)</f>
        <v>0</v>
      </c>
      <c r="R9" s="3">
        <f t="shared" si="0"/>
        <v>36</v>
      </c>
      <c r="S9" s="9">
        <f>SUM(LARGE((G9,I9,K9,M9,O9,Q9),1),LARGE((G9,I9,K9,M9,O9,Q9),2),LARGE((G9,I9,K9,M9,O9,Q9),3))</f>
        <v>36</v>
      </c>
    </row>
    <row r="10" spans="1:19" x14ac:dyDescent="0.35">
      <c r="A10" s="45"/>
      <c r="B10" s="18" t="s">
        <v>281</v>
      </c>
      <c r="C10" s="18" t="s">
        <v>11</v>
      </c>
      <c r="D10" s="29">
        <v>2011</v>
      </c>
      <c r="E10" s="44" t="s">
        <v>12</v>
      </c>
      <c r="F10" s="1">
        <v>8</v>
      </c>
      <c r="G10" s="2">
        <f>IF(F10&gt;0,INDEX('[1]pos-punti'!$A$1:$A$60,N(F10),1),0)</f>
        <v>32</v>
      </c>
      <c r="H10" s="1">
        <v>0</v>
      </c>
      <c r="I10" s="2">
        <f>IF(H10&gt;0,INDEX('[1]pos-punti'!$A$1:$A$60,N(H10),1),0)</f>
        <v>0</v>
      </c>
      <c r="J10" s="1">
        <v>0</v>
      </c>
      <c r="K10" s="2">
        <f>IF(J10&gt;0,INDEX('[1]pos-punti'!$A$1:$A$60,N(J10),1),0)</f>
        <v>0</v>
      </c>
      <c r="L10" s="1">
        <v>0</v>
      </c>
      <c r="M10" s="2">
        <f>IF(L10&gt;0,INDEX('[1]pos-punti'!$A$1:$A$60,N(L10),1),0)</f>
        <v>0</v>
      </c>
      <c r="N10" s="1">
        <v>0</v>
      </c>
      <c r="O10" s="2">
        <f>IF(N10&gt;0,INDEX('[1]pos-punti'!$A$1:$A$60,N(N10),1),0)</f>
        <v>0</v>
      </c>
      <c r="P10" s="1">
        <v>0</v>
      </c>
      <c r="Q10" s="2">
        <f>IF(P10&gt;0,INDEX('[1]pos-punti'!$A$1:$A$60,N(P10),1),0)</f>
        <v>0</v>
      </c>
      <c r="R10" s="3">
        <f t="shared" si="0"/>
        <v>32</v>
      </c>
      <c r="S10" s="9">
        <f>SUM(LARGE((G10,I10,K10,M10,O10,Q10),1),LARGE((G10,I10,K10,M10,O10,Q10),2),LARGE((G10,I10,K10,M10,O10,Q10),3))</f>
        <v>32</v>
      </c>
    </row>
    <row r="11" spans="1:19" x14ac:dyDescent="0.35">
      <c r="A11" s="45"/>
      <c r="B11" s="49" t="s">
        <v>327</v>
      </c>
      <c r="C11" s="49" t="s">
        <v>328</v>
      </c>
      <c r="D11" s="29">
        <v>2012</v>
      </c>
      <c r="E11" s="46" t="s">
        <v>12</v>
      </c>
      <c r="F11" s="1">
        <v>9</v>
      </c>
      <c r="G11" s="2">
        <f>IF(F11&gt;0,INDEX('[1]pos-punti'!$A$1:$A$60,N(F11),1),0)</f>
        <v>29</v>
      </c>
      <c r="H11" s="1">
        <v>0</v>
      </c>
      <c r="I11" s="2">
        <f>IF(H11&gt;0,INDEX('[1]pos-punti'!$A$1:$A$60,N(H11),1),0)</f>
        <v>0</v>
      </c>
      <c r="J11" s="1">
        <v>0</v>
      </c>
      <c r="K11" s="2">
        <f>IF(J11&gt;0,INDEX('[1]pos-punti'!$A$1:$A$60,N(J11),1),0)</f>
        <v>0</v>
      </c>
      <c r="L11" s="1">
        <v>0</v>
      </c>
      <c r="M11" s="2">
        <f>IF(L11&gt;0,INDEX('[1]pos-punti'!$A$1:$A$60,N(L11),1),0)</f>
        <v>0</v>
      </c>
      <c r="N11" s="1">
        <v>0</v>
      </c>
      <c r="O11" s="2">
        <f>IF(N11&gt;0,INDEX('[1]pos-punti'!$A$1:$A$60,N(N11),1),0)</f>
        <v>0</v>
      </c>
      <c r="P11" s="1">
        <v>0</v>
      </c>
      <c r="Q11" s="2">
        <f>IF(P11&gt;0,INDEX('[1]pos-punti'!$A$1:$A$60,N(P11),1),0)</f>
        <v>0</v>
      </c>
      <c r="R11" s="3">
        <f t="shared" si="0"/>
        <v>29</v>
      </c>
      <c r="S11" s="9">
        <f>SUM(LARGE((G11,I11,K11,M11,O11,Q11),1),LARGE((G11,I11,K11,M11,O11,Q11),2),LARGE((G11,I11,K11,M11,O11,Q11),3))</f>
        <v>29</v>
      </c>
    </row>
    <row r="12" spans="1:19" x14ac:dyDescent="0.35">
      <c r="A12" s="45"/>
      <c r="B12" s="18" t="s">
        <v>189</v>
      </c>
      <c r="C12" s="18" t="s">
        <v>190</v>
      </c>
      <c r="D12" s="29">
        <v>2012</v>
      </c>
      <c r="E12" s="44" t="s">
        <v>39</v>
      </c>
      <c r="F12" s="1">
        <v>10</v>
      </c>
      <c r="G12" s="2">
        <f>IF(F12&gt;0,INDEX('[1]pos-punti'!$A$1:$A$60,N(F12),1),0)</f>
        <v>26</v>
      </c>
      <c r="H12" s="1">
        <v>0</v>
      </c>
      <c r="I12" s="2">
        <f>IF(H12&gt;0,INDEX('[1]pos-punti'!$A$1:$A$60,N(H12),1),0)</f>
        <v>0</v>
      </c>
      <c r="J12" s="1">
        <v>0</v>
      </c>
      <c r="K12" s="2">
        <f>IF(J12&gt;0,INDEX('[1]pos-punti'!$A$1:$A$60,N(J12),1),0)</f>
        <v>0</v>
      </c>
      <c r="L12" s="1">
        <v>0</v>
      </c>
      <c r="M12" s="2">
        <f>IF(L12&gt;0,INDEX('[1]pos-punti'!$A$1:$A$60,N(L12),1),0)</f>
        <v>0</v>
      </c>
      <c r="N12" s="1">
        <v>0</v>
      </c>
      <c r="O12" s="2">
        <f>IF(N12&gt;0,INDEX('[1]pos-punti'!$A$1:$A$60,N(N12),1),0)</f>
        <v>0</v>
      </c>
      <c r="P12" s="1">
        <v>0</v>
      </c>
      <c r="Q12" s="2">
        <f>IF(P12&gt;0,INDEX('[1]pos-punti'!$A$1:$A$60,N(P12),1),0)</f>
        <v>0</v>
      </c>
      <c r="R12" s="3">
        <f t="shared" si="0"/>
        <v>26</v>
      </c>
      <c r="S12" s="9">
        <f>SUM(LARGE((G12,I12,K12,M12,O12,Q12),1),LARGE((G12,I12,K12,M12,O12,Q12),2),LARGE((G12,I12,K12,M12,O12,Q12),3))</f>
        <v>26</v>
      </c>
    </row>
    <row r="13" spans="1:19" x14ac:dyDescent="0.35">
      <c r="A13" s="45"/>
      <c r="B13" s="18" t="s">
        <v>187</v>
      </c>
      <c r="C13" s="18" t="s">
        <v>188</v>
      </c>
      <c r="D13" s="29">
        <v>2011</v>
      </c>
      <c r="E13" s="44" t="s">
        <v>8</v>
      </c>
      <c r="F13" s="1">
        <v>11</v>
      </c>
      <c r="G13" s="2">
        <f>IF(F13&gt;0,INDEX('[1]pos-punti'!$A$1:$A$60,N(F13),1),0)</f>
        <v>24</v>
      </c>
      <c r="H13" s="1">
        <v>0</v>
      </c>
      <c r="I13" s="2">
        <f>IF(H13&gt;0,INDEX('[1]pos-punti'!$A$1:$A$60,N(H13),1),0)</f>
        <v>0</v>
      </c>
      <c r="J13" s="1">
        <v>0</v>
      </c>
      <c r="K13" s="2">
        <f>IF(J13&gt;0,INDEX('[1]pos-punti'!$A$1:$A$60,N(J13),1),0)</f>
        <v>0</v>
      </c>
      <c r="L13" s="1">
        <v>0</v>
      </c>
      <c r="M13" s="2">
        <f>IF(L13&gt;0,INDEX('[1]pos-punti'!$A$1:$A$60,N(L13),1),0)</f>
        <v>0</v>
      </c>
      <c r="N13" s="1">
        <v>0</v>
      </c>
      <c r="O13" s="2">
        <f>IF(N13&gt;0,INDEX('[1]pos-punti'!$A$1:$A$60,N(N13),1),0)</f>
        <v>0</v>
      </c>
      <c r="P13" s="1">
        <v>0</v>
      </c>
      <c r="Q13" s="2">
        <f>IF(P13&gt;0,INDEX('[1]pos-punti'!$A$1:$A$60,N(P13),1),0)</f>
        <v>0</v>
      </c>
      <c r="R13" s="3">
        <f t="shared" si="0"/>
        <v>24</v>
      </c>
      <c r="S13" s="9">
        <f>SUM(LARGE((G13,I13,K13,M13,O13,Q13),1),LARGE((G13,I13,K13,M13,O13,Q13),2),LARGE((G13,I13,K13,M13,O13,Q13),3))</f>
        <v>24</v>
      </c>
    </row>
    <row r="14" spans="1:19" x14ac:dyDescent="0.35">
      <c r="A14" s="45"/>
      <c r="B14" s="18" t="s">
        <v>90</v>
      </c>
      <c r="C14" s="18" t="s">
        <v>78</v>
      </c>
      <c r="D14" s="29">
        <v>2012</v>
      </c>
      <c r="E14" s="44" t="s">
        <v>8</v>
      </c>
      <c r="F14" s="1">
        <v>12</v>
      </c>
      <c r="G14" s="2">
        <f>IF(F14&gt;0,INDEX('[1]pos-punti'!$A$1:$A$60,N(F14),1),0)</f>
        <v>22</v>
      </c>
      <c r="H14" s="1">
        <v>0</v>
      </c>
      <c r="I14" s="2">
        <f>IF(H14&gt;0,INDEX('[1]pos-punti'!$A$1:$A$60,N(H14),1),0)</f>
        <v>0</v>
      </c>
      <c r="J14" s="1">
        <v>0</v>
      </c>
      <c r="K14" s="2">
        <f>IF(J14&gt;0,INDEX('[1]pos-punti'!$A$1:$A$60,N(J14),1),0)</f>
        <v>0</v>
      </c>
      <c r="L14" s="1">
        <v>0</v>
      </c>
      <c r="M14" s="2">
        <f>IF(L14&gt;0,INDEX('[1]pos-punti'!$A$1:$A$60,N(L14),1),0)</f>
        <v>0</v>
      </c>
      <c r="N14" s="1">
        <v>0</v>
      </c>
      <c r="O14" s="2">
        <f>IF(N14&gt;0,INDEX('[1]pos-punti'!$A$1:$A$60,N(N14),1),0)</f>
        <v>0</v>
      </c>
      <c r="P14" s="1">
        <v>0</v>
      </c>
      <c r="Q14" s="2">
        <f>IF(P14&gt;0,INDEX('[1]pos-punti'!$A$1:$A$60,N(P14),1),0)</f>
        <v>0</v>
      </c>
      <c r="R14" s="3">
        <f t="shared" si="0"/>
        <v>22</v>
      </c>
      <c r="S14" s="9">
        <f>SUM(LARGE((G14,I14,K14,M14,O14,Q14),1),LARGE((G14,I14,K14,M14,O14,Q14),2),LARGE((G14,I14,K14,M14,O14,Q14),3))</f>
        <v>22</v>
      </c>
    </row>
    <row r="15" spans="1:19" x14ac:dyDescent="0.35">
      <c r="A15" s="18"/>
      <c r="B15" s="18" t="s">
        <v>183</v>
      </c>
      <c r="C15" s="18" t="s">
        <v>184</v>
      </c>
      <c r="D15" s="29">
        <v>2011</v>
      </c>
      <c r="E15" s="44" t="s">
        <v>8</v>
      </c>
      <c r="F15" s="1">
        <v>13</v>
      </c>
      <c r="G15" s="2">
        <f>IF(F15&gt;0,INDEX('[1]pos-punti'!$A$1:$A$60,N(F15),1),0)</f>
        <v>20</v>
      </c>
      <c r="H15" s="1">
        <v>0</v>
      </c>
      <c r="I15" s="2">
        <f>IF(H15&gt;0,INDEX('[1]pos-punti'!$A$1:$A$60,N(H15),1),0)</f>
        <v>0</v>
      </c>
      <c r="J15" s="1">
        <v>0</v>
      </c>
      <c r="K15" s="2">
        <f>IF(J15&gt;0,INDEX('[1]pos-punti'!$A$1:$A$60,N(J15),1),0)</f>
        <v>0</v>
      </c>
      <c r="L15" s="1">
        <v>0</v>
      </c>
      <c r="M15" s="2">
        <f>IF(L15&gt;0,INDEX('[1]pos-punti'!$A$1:$A$60,N(L15),1),0)</f>
        <v>0</v>
      </c>
      <c r="N15" s="1">
        <v>0</v>
      </c>
      <c r="O15" s="2">
        <f>IF(N15&gt;0,INDEX('[1]pos-punti'!$A$1:$A$60,N(N15),1),0)</f>
        <v>0</v>
      </c>
      <c r="P15" s="1">
        <v>0</v>
      </c>
      <c r="Q15" s="2">
        <f>IF(P15&gt;0,INDEX('[1]pos-punti'!$A$1:$A$60,N(P15),1),0)</f>
        <v>0</v>
      </c>
      <c r="R15" s="3">
        <f t="shared" si="0"/>
        <v>20</v>
      </c>
      <c r="S15" s="9">
        <f>SUM(LARGE((G15,I15,K15,M15,O15,Q15),1),LARGE((G15,I15,K15,M15,O15,Q15),2),LARGE((G15,I15,K15,M15,O15,Q15),3))</f>
        <v>20</v>
      </c>
    </row>
    <row r="16" spans="1:19" x14ac:dyDescent="0.35">
      <c r="A16" s="18"/>
      <c r="B16" s="18" t="s">
        <v>228</v>
      </c>
      <c r="C16" s="18" t="s">
        <v>9</v>
      </c>
      <c r="D16" s="29">
        <v>2011</v>
      </c>
      <c r="E16" s="44" t="s">
        <v>8</v>
      </c>
      <c r="F16" s="1">
        <v>14</v>
      </c>
      <c r="G16" s="2">
        <f>IF(F16&gt;0,INDEX('[1]pos-punti'!$A$1:$A$60,N(F16),1),0)</f>
        <v>18</v>
      </c>
      <c r="H16" s="1">
        <v>0</v>
      </c>
      <c r="I16" s="2">
        <f>IF(H16&gt;0,INDEX('[1]pos-punti'!$A$1:$A$60,N(H16),1),0)</f>
        <v>0</v>
      </c>
      <c r="J16" s="1">
        <v>0</v>
      </c>
      <c r="K16" s="2">
        <f>IF(J16&gt;0,INDEX('[1]pos-punti'!$A$1:$A$60,N(J16),1),0)</f>
        <v>0</v>
      </c>
      <c r="L16" s="1">
        <v>0</v>
      </c>
      <c r="M16" s="2">
        <f>IF(L16&gt;0,INDEX('[1]pos-punti'!$A$1:$A$60,N(L16),1),0)</f>
        <v>0</v>
      </c>
      <c r="N16" s="1">
        <v>0</v>
      </c>
      <c r="O16" s="2">
        <f>IF(N16&gt;0,INDEX('[1]pos-punti'!$A$1:$A$60,N(N16),1),0)</f>
        <v>0</v>
      </c>
      <c r="P16" s="1">
        <v>0</v>
      </c>
      <c r="Q16" s="2">
        <f>IF(P16&gt;0,INDEX('[1]pos-punti'!$A$1:$A$60,N(P16),1),0)</f>
        <v>0</v>
      </c>
      <c r="R16" s="3">
        <f t="shared" si="0"/>
        <v>18</v>
      </c>
      <c r="S16" s="9">
        <f>SUM(LARGE((G16,I16,K16,M16,O16,Q16),1),LARGE((G16,I16,K16,M16,O16,Q16),2),LARGE((G16,I16,K16,M16,O16,Q16),3))</f>
        <v>18</v>
      </c>
    </row>
    <row r="17" spans="1:19" x14ac:dyDescent="0.35">
      <c r="A17" s="18"/>
      <c r="B17" s="49" t="s">
        <v>329</v>
      </c>
      <c r="C17" s="49" t="s">
        <v>109</v>
      </c>
      <c r="D17" s="29">
        <v>2012</v>
      </c>
      <c r="E17" s="46" t="s">
        <v>12</v>
      </c>
      <c r="F17" s="1">
        <v>15</v>
      </c>
      <c r="G17" s="2">
        <f>IF(F17&gt;0,INDEX('[1]pos-punti'!$A$1:$A$60,N(F17),1),0)</f>
        <v>16</v>
      </c>
      <c r="H17" s="1">
        <v>0</v>
      </c>
      <c r="I17" s="2">
        <f>IF(H17&gt;0,INDEX('[1]pos-punti'!$A$1:$A$60,N(H17),1),0)</f>
        <v>0</v>
      </c>
      <c r="J17" s="1">
        <v>0</v>
      </c>
      <c r="K17" s="2">
        <f>IF(J17&gt;0,INDEX('[1]pos-punti'!$A$1:$A$60,N(J17),1),0)</f>
        <v>0</v>
      </c>
      <c r="L17" s="1">
        <v>0</v>
      </c>
      <c r="M17" s="2">
        <f>IF(L17&gt;0,INDEX('[1]pos-punti'!$A$1:$A$60,N(L17),1),0)</f>
        <v>0</v>
      </c>
      <c r="N17" s="1">
        <v>0</v>
      </c>
      <c r="O17" s="2">
        <f>IF(N17&gt;0,INDEX('[1]pos-punti'!$A$1:$A$60,N(N17),1),0)</f>
        <v>0</v>
      </c>
      <c r="P17" s="1">
        <v>0</v>
      </c>
      <c r="Q17" s="2">
        <f>IF(P17&gt;0,INDEX('[1]pos-punti'!$A$1:$A$60,N(P17),1),0)</f>
        <v>0</v>
      </c>
      <c r="R17" s="3">
        <f t="shared" si="0"/>
        <v>16</v>
      </c>
      <c r="S17" s="9">
        <f>SUM(LARGE((G17,I17,K17,M17,O17,Q17),1),LARGE((G17,I17,K17,M17,O17,Q17),2),LARGE((G17,I17,K17,M17,O17,Q17),3))</f>
        <v>16</v>
      </c>
    </row>
    <row r="18" spans="1:19" x14ac:dyDescent="0.35">
      <c r="A18" s="18"/>
      <c r="B18" s="18" t="s">
        <v>185</v>
      </c>
      <c r="C18" s="18" t="s">
        <v>186</v>
      </c>
      <c r="D18" s="29">
        <v>2011</v>
      </c>
      <c r="E18" s="46" t="s">
        <v>12</v>
      </c>
      <c r="F18" s="1">
        <v>16</v>
      </c>
      <c r="G18" s="2">
        <f>IF(F18&gt;0,INDEX('[1]pos-punti'!$A$1:$A$60,N(F18),1),0)</f>
        <v>15</v>
      </c>
      <c r="H18" s="1">
        <v>0</v>
      </c>
      <c r="I18" s="2">
        <f>IF(H18&gt;0,INDEX('[1]pos-punti'!$A$1:$A$60,N(H18),1),0)</f>
        <v>0</v>
      </c>
      <c r="J18" s="1">
        <v>0</v>
      </c>
      <c r="K18" s="2">
        <f>IF(J18&gt;0,INDEX('[1]pos-punti'!$A$1:$A$60,N(J18),1),0)</f>
        <v>0</v>
      </c>
      <c r="L18" s="1">
        <v>0</v>
      </c>
      <c r="M18" s="2">
        <f>IF(L18&gt;0,INDEX('[1]pos-punti'!$A$1:$A$60,N(L18),1),0)</f>
        <v>0</v>
      </c>
      <c r="N18" s="1">
        <v>0</v>
      </c>
      <c r="O18" s="2">
        <f>IF(N18&gt;0,INDEX('[1]pos-punti'!$A$1:$A$60,N(N18),1),0)</f>
        <v>0</v>
      </c>
      <c r="P18" s="1">
        <v>0</v>
      </c>
      <c r="Q18" s="2">
        <f>IF(P18&gt;0,INDEX('[1]pos-punti'!$A$1:$A$60,N(P18),1),0)</f>
        <v>0</v>
      </c>
      <c r="R18" s="3">
        <f t="shared" si="0"/>
        <v>15</v>
      </c>
      <c r="S18" s="9">
        <f>SUM(LARGE((G18,I18,K18,M18,O18,Q18),1),LARGE((G18,I18,K18,M18,O18,Q18),2),LARGE((G18,I18,K18,M18,O18,Q18),3))</f>
        <v>15</v>
      </c>
    </row>
    <row r="19" spans="1:19" x14ac:dyDescent="0.35">
      <c r="A19" s="18"/>
      <c r="B19" s="49" t="s">
        <v>330</v>
      </c>
      <c r="C19" s="49" t="s">
        <v>297</v>
      </c>
      <c r="D19" s="29">
        <v>2011</v>
      </c>
      <c r="E19" s="46" t="s">
        <v>271</v>
      </c>
      <c r="F19" s="1">
        <v>17</v>
      </c>
      <c r="G19" s="2">
        <f>IF(F19&gt;0,INDEX('[1]pos-punti'!$A$1:$A$60,N(F19),1),0)</f>
        <v>14</v>
      </c>
      <c r="H19" s="1">
        <v>0</v>
      </c>
      <c r="I19" s="2">
        <f>IF(H19&gt;0,INDEX('[1]pos-punti'!$A$1:$A$60,N(H19),1),0)</f>
        <v>0</v>
      </c>
      <c r="J19" s="1">
        <v>0</v>
      </c>
      <c r="K19" s="2">
        <f>IF(J19&gt;0,INDEX('[1]pos-punti'!$A$1:$A$60,N(J19),1),0)</f>
        <v>0</v>
      </c>
      <c r="L19" s="1">
        <v>0</v>
      </c>
      <c r="M19" s="2">
        <f>IF(L19&gt;0,INDEX('[1]pos-punti'!$A$1:$A$60,N(L19),1),0)</f>
        <v>0</v>
      </c>
      <c r="N19" s="1">
        <v>0</v>
      </c>
      <c r="O19" s="2">
        <f>IF(N19&gt;0,INDEX('[1]pos-punti'!$A$1:$A$60,N(N19),1),0)</f>
        <v>0</v>
      </c>
      <c r="P19" s="1">
        <v>0</v>
      </c>
      <c r="Q19" s="2">
        <f>IF(P19&gt;0,INDEX('[1]pos-punti'!$A$1:$A$60,N(P19),1),0)</f>
        <v>0</v>
      </c>
      <c r="R19" s="3">
        <f t="shared" si="0"/>
        <v>14</v>
      </c>
      <c r="S19" s="9">
        <f>SUM(LARGE((G19,I19,K19,M19,O19,Q19),1),LARGE((G19,I19,K19,M19,O19,Q19),2),LARGE((G19,I19,K19,M19,O19,Q19),3))</f>
        <v>14</v>
      </c>
    </row>
    <row r="20" spans="1:19" x14ac:dyDescent="0.35">
      <c r="A20" s="18"/>
      <c r="B20" s="49" t="s">
        <v>331</v>
      </c>
      <c r="C20" s="49" t="s">
        <v>292</v>
      </c>
      <c r="D20" s="29">
        <v>2011</v>
      </c>
      <c r="E20" s="46" t="s">
        <v>271</v>
      </c>
      <c r="F20" s="1">
        <v>18</v>
      </c>
      <c r="G20" s="2">
        <f>IF(F20&gt;0,INDEX('[1]pos-punti'!$A$1:$A$60,N(F20),1),0)</f>
        <v>13</v>
      </c>
      <c r="H20" s="1">
        <v>0</v>
      </c>
      <c r="I20" s="2">
        <f>IF(H20&gt;0,INDEX('[1]pos-punti'!$A$1:$A$60,N(H20),1),0)</f>
        <v>0</v>
      </c>
      <c r="J20" s="1">
        <v>0</v>
      </c>
      <c r="K20" s="2">
        <f>IF(J20&gt;0,INDEX('[1]pos-punti'!$A$1:$A$60,N(J20),1),0)</f>
        <v>0</v>
      </c>
      <c r="L20" s="1">
        <v>0</v>
      </c>
      <c r="M20" s="2">
        <f>IF(L20&gt;0,INDEX('[1]pos-punti'!$A$1:$A$60,N(L20),1),0)</f>
        <v>0</v>
      </c>
      <c r="N20" s="1">
        <v>0</v>
      </c>
      <c r="O20" s="2">
        <f>IF(N20&gt;0,INDEX('[1]pos-punti'!$A$1:$A$60,N(N20),1),0)</f>
        <v>0</v>
      </c>
      <c r="P20" s="1">
        <v>0</v>
      </c>
      <c r="Q20" s="2">
        <f>IF(P20&gt;0,INDEX('[1]pos-punti'!$A$1:$A$60,N(P20),1),0)</f>
        <v>0</v>
      </c>
      <c r="R20" s="3">
        <f t="shared" si="0"/>
        <v>13</v>
      </c>
      <c r="S20" s="9">
        <f>SUM(LARGE((G20,I20,K20,M20,O20,Q20),1),LARGE((G20,I20,K20,M20,O20,Q20),2),LARGE((G20,I20,K20,M20,O20,Q20),3))</f>
        <v>13</v>
      </c>
    </row>
    <row r="21" spans="1:19" x14ac:dyDescent="0.35">
      <c r="A21" s="18"/>
      <c r="B21" s="18" t="s">
        <v>116</v>
      </c>
      <c r="C21" s="18" t="s">
        <v>57</v>
      </c>
      <c r="D21" s="29">
        <v>2011</v>
      </c>
      <c r="E21" s="44" t="s">
        <v>12</v>
      </c>
      <c r="F21" s="1">
        <v>19</v>
      </c>
      <c r="G21" s="2">
        <f>IF(F21&gt;0,INDEX('[1]pos-punti'!$A$1:$A$60,N(F21),1),0)</f>
        <v>12</v>
      </c>
      <c r="H21" s="1">
        <v>0</v>
      </c>
      <c r="I21" s="2">
        <f>IF(H21&gt;0,INDEX('[1]pos-punti'!$A$1:$A$60,N(H21),1),0)</f>
        <v>0</v>
      </c>
      <c r="J21" s="1">
        <v>0</v>
      </c>
      <c r="K21" s="2">
        <f>IF(J21&gt;0,INDEX('[1]pos-punti'!$A$1:$A$60,N(J21),1),0)</f>
        <v>0</v>
      </c>
      <c r="L21" s="1">
        <v>0</v>
      </c>
      <c r="M21" s="2">
        <f>IF(L21&gt;0,INDEX('[1]pos-punti'!$A$1:$A$60,N(L21),1),0)</f>
        <v>0</v>
      </c>
      <c r="N21" s="1">
        <v>0</v>
      </c>
      <c r="O21" s="2">
        <f>IF(N21&gt;0,INDEX('[1]pos-punti'!$A$1:$A$60,N(N21),1),0)</f>
        <v>0</v>
      </c>
      <c r="P21" s="1">
        <v>0</v>
      </c>
      <c r="Q21" s="2">
        <f>IF(P21&gt;0,INDEX('[1]pos-punti'!$A$1:$A$60,N(P21),1),0)</f>
        <v>0</v>
      </c>
      <c r="R21" s="3">
        <f t="shared" si="0"/>
        <v>12</v>
      </c>
      <c r="S21" s="9">
        <f>SUM(LARGE((G21,I21,K21,M21,O21,Q21),1),LARGE((G21,I21,K21,M21,O21,Q21),2),LARGE((G21,I21,K21,M21,O21,Q21),3))</f>
        <v>12</v>
      </c>
    </row>
    <row r="22" spans="1:19" x14ac:dyDescent="0.35">
      <c r="A22" s="18"/>
      <c r="B22" s="18" t="s">
        <v>195</v>
      </c>
      <c r="C22" s="18" t="s">
        <v>77</v>
      </c>
      <c r="D22" s="29">
        <v>2012</v>
      </c>
      <c r="E22" s="44" t="s">
        <v>22</v>
      </c>
      <c r="F22" s="1">
        <v>20</v>
      </c>
      <c r="G22" s="2">
        <f>IF(F22&gt;0,INDEX('[1]pos-punti'!$A$1:$A$60,N(F22),1),0)</f>
        <v>11</v>
      </c>
      <c r="H22" s="1">
        <v>0</v>
      </c>
      <c r="I22" s="2">
        <f>IF(H22&gt;0,INDEX('[1]pos-punti'!$A$1:$A$60,N(H22),1),0)</f>
        <v>0</v>
      </c>
      <c r="J22" s="1">
        <v>0</v>
      </c>
      <c r="K22" s="2">
        <f>IF(J22&gt;0,INDEX('[1]pos-punti'!$A$1:$A$60,N(J22),1),0)</f>
        <v>0</v>
      </c>
      <c r="L22" s="1">
        <v>0</v>
      </c>
      <c r="M22" s="2">
        <f>IF(L22&gt;0,INDEX('[1]pos-punti'!$A$1:$A$60,N(L22),1),0)</f>
        <v>0</v>
      </c>
      <c r="N22" s="1">
        <v>0</v>
      </c>
      <c r="O22" s="2">
        <f>IF(N22&gt;0,INDEX('[1]pos-punti'!$A$1:$A$60,N(N22),1),0)</f>
        <v>0</v>
      </c>
      <c r="P22" s="1">
        <v>0</v>
      </c>
      <c r="Q22" s="2">
        <f>IF(P22&gt;0,INDEX('[1]pos-punti'!$A$1:$A$60,N(P22),1),0)</f>
        <v>0</v>
      </c>
      <c r="R22" s="3">
        <f t="shared" si="0"/>
        <v>11</v>
      </c>
      <c r="S22" s="9">
        <f>SUM(LARGE((G22,I22,K22,M22,O22,Q22),1),LARGE((G22,I22,K22,M22,O22,Q22),2),LARGE((G22,I22,K22,M22,O22,Q22),3))</f>
        <v>11</v>
      </c>
    </row>
    <row r="23" spans="1:19" x14ac:dyDescent="0.35">
      <c r="A23" s="18"/>
      <c r="B23" s="18" t="s">
        <v>196</v>
      </c>
      <c r="C23" s="18" t="s">
        <v>197</v>
      </c>
      <c r="D23" s="29">
        <v>2011</v>
      </c>
      <c r="E23" s="44" t="s">
        <v>53</v>
      </c>
      <c r="F23" s="1">
        <v>21</v>
      </c>
      <c r="G23" s="2">
        <f>IF(F23&gt;0,INDEX('[1]pos-punti'!$A$1:$A$60,N(F23),1),0)</f>
        <v>10</v>
      </c>
      <c r="H23" s="1">
        <v>0</v>
      </c>
      <c r="I23" s="2">
        <f>IF(H23&gt;0,INDEX('[1]pos-punti'!$A$1:$A$60,N(H23),1),0)</f>
        <v>0</v>
      </c>
      <c r="J23" s="1">
        <v>0</v>
      </c>
      <c r="K23" s="2">
        <f>IF(J23&gt;0,INDEX('[1]pos-punti'!$A$1:$A$60,N(J23),1),0)</f>
        <v>0</v>
      </c>
      <c r="L23" s="1">
        <v>0</v>
      </c>
      <c r="M23" s="2">
        <f>IF(L23&gt;0,INDEX('[1]pos-punti'!$A$1:$A$60,N(L23),1),0)</f>
        <v>0</v>
      </c>
      <c r="N23" s="1">
        <v>0</v>
      </c>
      <c r="O23" s="2">
        <f>IF(N23&gt;0,INDEX('[1]pos-punti'!$A$1:$A$60,N(N23),1),0)</f>
        <v>0</v>
      </c>
      <c r="P23" s="1">
        <v>0</v>
      </c>
      <c r="Q23" s="2">
        <f>IF(P23&gt;0,INDEX('[1]pos-punti'!$A$1:$A$60,N(P23),1),0)</f>
        <v>0</v>
      </c>
      <c r="R23" s="3">
        <f t="shared" si="0"/>
        <v>10</v>
      </c>
      <c r="S23" s="9">
        <f>SUM(LARGE((G23,I23,K23,M23,O23,Q23),1),LARGE((G23,I23,K23,M23,O23,Q23),2),LARGE((G23,I23,K23,M23,O23,Q23),3))</f>
        <v>10</v>
      </c>
    </row>
    <row r="24" spans="1:19" x14ac:dyDescent="0.35">
      <c r="A24" s="18"/>
      <c r="B24" s="18" t="s">
        <v>192</v>
      </c>
      <c r="C24" s="18" t="s">
        <v>57</v>
      </c>
      <c r="D24" s="29">
        <v>2012</v>
      </c>
      <c r="E24" s="44" t="s">
        <v>22</v>
      </c>
      <c r="F24" s="1">
        <v>22</v>
      </c>
      <c r="G24" s="2">
        <f>IF(F24&gt;0,INDEX('[1]pos-punti'!$A$1:$A$60,N(F24),1),0)</f>
        <v>9</v>
      </c>
      <c r="H24" s="1">
        <v>0</v>
      </c>
      <c r="I24" s="2">
        <f>IF(H24&gt;0,INDEX('[1]pos-punti'!$A$1:$A$60,N(H24),1),0)</f>
        <v>0</v>
      </c>
      <c r="J24" s="1">
        <v>0</v>
      </c>
      <c r="K24" s="2">
        <f>IF(J24&gt;0,INDEX('[1]pos-punti'!$A$1:$A$60,N(J24),1),0)</f>
        <v>0</v>
      </c>
      <c r="L24" s="1">
        <v>0</v>
      </c>
      <c r="M24" s="2">
        <f>IF(L24&gt;0,INDEX('[1]pos-punti'!$A$1:$A$60,N(L24),1),0)</f>
        <v>0</v>
      </c>
      <c r="N24" s="1">
        <v>0</v>
      </c>
      <c r="O24" s="2">
        <f>IF(N24&gt;0,INDEX('[1]pos-punti'!$A$1:$A$60,N(N24),1),0)</f>
        <v>0</v>
      </c>
      <c r="P24" s="1">
        <v>0</v>
      </c>
      <c r="Q24" s="2">
        <f>IF(P24&gt;0,INDEX('[1]pos-punti'!$A$1:$A$60,N(P24),1),0)</f>
        <v>0</v>
      </c>
      <c r="R24" s="3">
        <f t="shared" si="0"/>
        <v>9</v>
      </c>
      <c r="S24" s="9">
        <f>SUM(LARGE((G24,I24,K24,M24,O24,Q24),1),LARGE((G24,I24,K24,M24,O24,Q24),2),LARGE((G24,I24,K24,M24,O24,Q24),3))</f>
        <v>9</v>
      </c>
    </row>
    <row r="25" spans="1:19" x14ac:dyDescent="0.35">
      <c r="A25" s="18"/>
      <c r="B25" s="18" t="s">
        <v>193</v>
      </c>
      <c r="C25" s="18" t="s">
        <v>194</v>
      </c>
      <c r="D25" s="29">
        <v>2012</v>
      </c>
      <c r="E25" s="44" t="s">
        <v>34</v>
      </c>
      <c r="F25" s="1">
        <v>23</v>
      </c>
      <c r="G25" s="2">
        <f>IF(F25&gt;0,INDEX('[1]pos-punti'!$A$1:$A$60,N(F25),1),0)</f>
        <v>8</v>
      </c>
      <c r="H25" s="1">
        <v>0</v>
      </c>
      <c r="I25" s="2">
        <f>IF(H25&gt;0,INDEX('[1]pos-punti'!$A$1:$A$60,N(H25),1),0)</f>
        <v>0</v>
      </c>
      <c r="J25" s="1">
        <v>0</v>
      </c>
      <c r="K25" s="2">
        <f>IF(J25&gt;0,INDEX('[1]pos-punti'!$A$1:$A$60,N(J25),1),0)</f>
        <v>0</v>
      </c>
      <c r="L25" s="1">
        <v>0</v>
      </c>
      <c r="M25" s="2">
        <f>IF(L25&gt;0,INDEX('[1]pos-punti'!$A$1:$A$60,N(L25),1),0)</f>
        <v>0</v>
      </c>
      <c r="N25" s="1">
        <v>0</v>
      </c>
      <c r="O25" s="2">
        <f>IF(N25&gt;0,INDEX('[1]pos-punti'!$A$1:$A$60,N(N25),1),0)</f>
        <v>0</v>
      </c>
      <c r="P25" s="1">
        <v>0</v>
      </c>
      <c r="Q25" s="2">
        <f>IF(P25&gt;0,INDEX('[1]pos-punti'!$A$1:$A$60,N(P25),1),0)</f>
        <v>0</v>
      </c>
      <c r="R25" s="3">
        <f t="shared" si="0"/>
        <v>8</v>
      </c>
      <c r="S25" s="9">
        <f>SUM(LARGE((G25,I25,K25,M25,O25,Q25),1),LARGE((G25,I25,K25,M25,O25,Q25),2),LARGE((G25,I25,K25,M25,O25,Q25),3))</f>
        <v>8</v>
      </c>
    </row>
    <row r="26" spans="1:19" x14ac:dyDescent="0.35">
      <c r="A26" s="18"/>
      <c r="B26" s="49" t="s">
        <v>332</v>
      </c>
      <c r="C26" s="49" t="s">
        <v>57</v>
      </c>
      <c r="D26" s="29">
        <v>2011</v>
      </c>
      <c r="E26" s="46" t="s">
        <v>271</v>
      </c>
      <c r="F26" s="1">
        <v>24</v>
      </c>
      <c r="G26" s="2">
        <f>IF(F26&gt;0,INDEX('[1]pos-punti'!$A$1:$A$60,N(F26),1),0)</f>
        <v>7</v>
      </c>
      <c r="H26" s="1">
        <v>0</v>
      </c>
      <c r="I26" s="2">
        <f>IF(H26&gt;0,INDEX('[1]pos-punti'!$A$1:$A$60,N(H26),1),0)</f>
        <v>0</v>
      </c>
      <c r="J26" s="1">
        <v>0</v>
      </c>
      <c r="K26" s="2">
        <f>IF(J26&gt;0,INDEX('[1]pos-punti'!$A$1:$A$60,N(J26),1),0)</f>
        <v>0</v>
      </c>
      <c r="L26" s="1">
        <v>0</v>
      </c>
      <c r="M26" s="2">
        <f>IF(L26&gt;0,INDEX('[1]pos-punti'!$A$1:$A$60,N(L26),1),0)</f>
        <v>0</v>
      </c>
      <c r="N26" s="1">
        <v>0</v>
      </c>
      <c r="O26" s="2">
        <f>IF(N26&gt;0,INDEX('[1]pos-punti'!$A$1:$A$60,N(N26),1),0)</f>
        <v>0</v>
      </c>
      <c r="P26" s="1">
        <v>0</v>
      </c>
      <c r="Q26" s="2">
        <f>IF(P26&gt;0,INDEX('[1]pos-punti'!$A$1:$A$60,N(P26),1),0)</f>
        <v>0</v>
      </c>
      <c r="R26" s="3">
        <f t="shared" si="0"/>
        <v>7</v>
      </c>
      <c r="S26" s="9">
        <f>SUM(LARGE((G26,I26,K26,M26,O26,Q26),1),LARGE((G26,I26,K26,M26,O26,Q26),2),LARGE((G26,I26,K26,M26,O26,Q26),3))</f>
        <v>7</v>
      </c>
    </row>
    <row r="27" spans="1:19" x14ac:dyDescent="0.35">
      <c r="A27" s="18"/>
      <c r="B27" s="49" t="s">
        <v>333</v>
      </c>
      <c r="C27" s="49" t="s">
        <v>77</v>
      </c>
      <c r="D27" s="29">
        <v>2011</v>
      </c>
      <c r="E27" s="46" t="s">
        <v>271</v>
      </c>
      <c r="F27" s="1">
        <v>25</v>
      </c>
      <c r="G27" s="2">
        <f>IF(F27&gt;0,INDEX('[1]pos-punti'!$A$1:$A$60,N(F27),1),0)</f>
        <v>6</v>
      </c>
      <c r="H27" s="1">
        <v>0</v>
      </c>
      <c r="I27" s="2">
        <f>IF(H27&gt;0,INDEX('[1]pos-punti'!$A$1:$A$60,N(H27),1),0)</f>
        <v>0</v>
      </c>
      <c r="J27" s="1">
        <v>0</v>
      </c>
      <c r="K27" s="2">
        <f>IF(J27&gt;0,INDEX('[1]pos-punti'!$A$1:$A$60,N(J27),1),0)</f>
        <v>0</v>
      </c>
      <c r="L27" s="1">
        <v>0</v>
      </c>
      <c r="M27" s="2">
        <f>IF(L27&gt;0,INDEX('[1]pos-punti'!$A$1:$A$60,N(L27),1),0)</f>
        <v>0</v>
      </c>
      <c r="N27" s="1">
        <v>0</v>
      </c>
      <c r="O27" s="2">
        <f>IF(N27&gt;0,INDEX('[1]pos-punti'!$A$1:$A$60,N(N27),1),0)</f>
        <v>0</v>
      </c>
      <c r="P27" s="1">
        <v>0</v>
      </c>
      <c r="Q27" s="2">
        <f>IF(P27&gt;0,INDEX('[1]pos-punti'!$A$1:$A$60,N(P27),1),0)</f>
        <v>0</v>
      </c>
      <c r="R27" s="3">
        <f t="shared" si="0"/>
        <v>6</v>
      </c>
      <c r="S27" s="9">
        <f>SUM(LARGE((G27,I27,K27,M27,O27,Q27),1),LARGE((G27,I27,K27,M27,O27,Q27),2),LARGE((G27,I27,K27,M27,O27,Q27),3))</f>
        <v>6</v>
      </c>
    </row>
    <row r="28" spans="1:19" x14ac:dyDescent="0.35">
      <c r="A28" s="18"/>
      <c r="B28" s="18" t="s">
        <v>133</v>
      </c>
      <c r="C28" s="18" t="s">
        <v>46</v>
      </c>
      <c r="D28" s="29">
        <v>2012</v>
      </c>
      <c r="E28" s="44" t="s">
        <v>290</v>
      </c>
      <c r="F28" s="1">
        <v>26</v>
      </c>
      <c r="G28" s="2">
        <f>IF(F28&gt;0,INDEX('[1]pos-punti'!$A$1:$A$60,N(F28),1),0)</f>
        <v>5</v>
      </c>
      <c r="H28" s="1">
        <v>0</v>
      </c>
      <c r="I28" s="2">
        <f>IF(H28&gt;0,INDEX('[1]pos-punti'!$A$1:$A$60,N(H28),1),0)</f>
        <v>0</v>
      </c>
      <c r="J28" s="1">
        <v>0</v>
      </c>
      <c r="K28" s="2">
        <f>IF(J28&gt;0,INDEX('[1]pos-punti'!$A$1:$A$60,N(J28),1),0)</f>
        <v>0</v>
      </c>
      <c r="L28" s="1">
        <v>0</v>
      </c>
      <c r="M28" s="2">
        <f>IF(L28&gt;0,INDEX('[1]pos-punti'!$A$1:$A$60,N(L28),1),0)</f>
        <v>0</v>
      </c>
      <c r="N28" s="1">
        <v>0</v>
      </c>
      <c r="O28" s="2">
        <f>IF(N28&gt;0,INDEX('[1]pos-punti'!$A$1:$A$60,N(N28),1),0)</f>
        <v>0</v>
      </c>
      <c r="P28" s="1">
        <v>0</v>
      </c>
      <c r="Q28" s="2">
        <f>IF(P28&gt;0,INDEX('[1]pos-punti'!$A$1:$A$60,N(P28),1),0)</f>
        <v>0</v>
      </c>
      <c r="R28" s="3">
        <f t="shared" si="0"/>
        <v>5</v>
      </c>
      <c r="S28" s="9">
        <f>SUM(LARGE((G28,I28,K28,M28,O28,Q28),1),LARGE((G28,I28,K28,M28,O28,Q28),2),LARGE((G28,I28,K28,M28,O28,Q28),3))</f>
        <v>5</v>
      </c>
    </row>
    <row r="29" spans="1:19" x14ac:dyDescent="0.35">
      <c r="A29" s="18"/>
      <c r="B29" s="18" t="s">
        <v>180</v>
      </c>
      <c r="C29" s="18" t="s">
        <v>77</v>
      </c>
      <c r="D29" s="29">
        <v>2011</v>
      </c>
      <c r="E29" s="44" t="s">
        <v>22</v>
      </c>
      <c r="F29" s="1">
        <v>0</v>
      </c>
      <c r="G29" s="2">
        <f>IF(F29&gt;0,INDEX('[1]pos-punti'!$A$1:$A$60,N(F29),1),0)</f>
        <v>0</v>
      </c>
      <c r="H29" s="1">
        <v>0</v>
      </c>
      <c r="I29" s="2">
        <f>IF(H29&gt;0,INDEX('[1]pos-punti'!$A$1:$A$60,N(H29),1),0)</f>
        <v>0</v>
      </c>
      <c r="J29" s="1">
        <v>0</v>
      </c>
      <c r="K29" s="2">
        <f>IF(J29&gt;0,INDEX('[1]pos-punti'!$A$1:$A$60,N(J29),1),0)</f>
        <v>0</v>
      </c>
      <c r="L29" s="1">
        <v>0</v>
      </c>
      <c r="M29" s="2">
        <f>IF(L29&gt;0,INDEX('[1]pos-punti'!$A$1:$A$60,N(L29),1),0)</f>
        <v>0</v>
      </c>
      <c r="N29" s="1">
        <v>0</v>
      </c>
      <c r="O29" s="2">
        <f>IF(N29&gt;0,INDEX('[1]pos-punti'!$A$1:$A$60,N(N29),1),0)</f>
        <v>0</v>
      </c>
      <c r="P29" s="1">
        <v>0</v>
      </c>
      <c r="Q29" s="2">
        <f>IF(P29&gt;0,INDEX('[1]pos-punti'!$A$1:$A$60,N(P29),1),0)</f>
        <v>0</v>
      </c>
      <c r="R29" s="3">
        <f t="shared" si="0"/>
        <v>0</v>
      </c>
      <c r="S29" s="9">
        <f>SUM(LARGE((G29,I29,K29,M29,O29,Q29),1),LARGE((G29,I29,K29,M29,O29,Q29),2),LARGE((G29,I29,K29,M29,O29,Q29),3))</f>
        <v>0</v>
      </c>
    </row>
  </sheetData>
  <sortState xmlns:xlrd2="http://schemas.microsoft.com/office/spreadsheetml/2017/richdata2" ref="B3:S29">
    <sortCondition descending="1" ref="R3:R29"/>
  </sortState>
  <mergeCells count="5"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33"/>
  <sheetViews>
    <sheetView workbookViewId="0">
      <selection activeCell="S1" sqref="S1:S2"/>
    </sheetView>
  </sheetViews>
  <sheetFormatPr defaultRowHeight="14.5" x14ac:dyDescent="0.35"/>
  <cols>
    <col min="2" max="2" width="15.7265625" customWidth="1"/>
    <col min="3" max="3" width="10.81640625" customWidth="1"/>
    <col min="4" max="4" width="9.1796875" style="22"/>
    <col min="5" max="5" width="13.81640625" style="26" customWidth="1"/>
    <col min="6" max="17" width="9.1796875" style="22"/>
    <col min="18" max="18" width="14.1796875" style="22" customWidth="1"/>
    <col min="19" max="19" width="15" style="22" customWidth="1"/>
  </cols>
  <sheetData>
    <row r="1" spans="1:19" ht="15" customHeight="1" x14ac:dyDescent="0.35">
      <c r="F1" s="119" t="s">
        <v>259</v>
      </c>
      <c r="G1" s="119"/>
      <c r="H1" s="119" t="s">
        <v>218</v>
      </c>
      <c r="I1" s="119"/>
      <c r="J1" s="119" t="s">
        <v>259</v>
      </c>
      <c r="K1" s="119"/>
      <c r="L1" s="119" t="s">
        <v>288</v>
      </c>
      <c r="M1" s="119"/>
      <c r="N1" s="119" t="s">
        <v>259</v>
      </c>
      <c r="O1" s="119"/>
      <c r="P1" s="119" t="s">
        <v>280</v>
      </c>
      <c r="Q1" s="119"/>
      <c r="R1" s="121" t="s">
        <v>286</v>
      </c>
      <c r="S1" s="120" t="s">
        <v>285</v>
      </c>
    </row>
    <row r="2" spans="1:19" s="65" customFormat="1" ht="46.5" customHeight="1" x14ac:dyDescent="0.35">
      <c r="A2" s="84"/>
      <c r="B2" s="54" t="s">
        <v>0</v>
      </c>
      <c r="C2" s="55" t="s">
        <v>1</v>
      </c>
      <c r="D2" s="56" t="s">
        <v>2</v>
      </c>
      <c r="E2" s="85" t="s">
        <v>3</v>
      </c>
      <c r="F2" s="86" t="s">
        <v>4</v>
      </c>
      <c r="G2" s="87" t="s">
        <v>5</v>
      </c>
      <c r="H2" s="86" t="s">
        <v>4</v>
      </c>
      <c r="I2" s="87" t="s">
        <v>5</v>
      </c>
      <c r="J2" s="86" t="s">
        <v>4</v>
      </c>
      <c r="K2" s="87" t="s">
        <v>5</v>
      </c>
      <c r="L2" s="86" t="s">
        <v>4</v>
      </c>
      <c r="M2" s="87" t="s">
        <v>5</v>
      </c>
      <c r="N2" s="86" t="s">
        <v>4</v>
      </c>
      <c r="O2" s="87" t="s">
        <v>5</v>
      </c>
      <c r="P2" s="86" t="s">
        <v>4</v>
      </c>
      <c r="Q2" s="87" t="s">
        <v>5</v>
      </c>
      <c r="R2" s="121"/>
      <c r="S2" s="120"/>
    </row>
    <row r="3" spans="1:19" x14ac:dyDescent="0.35">
      <c r="A3" s="45"/>
      <c r="B3" s="104" t="s">
        <v>198</v>
      </c>
      <c r="C3" s="105" t="s">
        <v>36</v>
      </c>
      <c r="D3" s="106">
        <v>2012</v>
      </c>
      <c r="E3" s="107" t="s">
        <v>22</v>
      </c>
      <c r="F3" s="47">
        <v>1</v>
      </c>
      <c r="G3" s="46">
        <f>IF(F3&gt;0,INDEX('[1]pos-punti'!$A$1:$A$60,N(F3),1),0)</f>
        <v>100</v>
      </c>
      <c r="H3" s="46">
        <v>0</v>
      </c>
      <c r="I3" s="46">
        <f>IF(H3&gt;0,INDEX('[1]pos-punti'!$A$1:$A$60,N(H3),1),0)</f>
        <v>0</v>
      </c>
      <c r="J3" s="46">
        <v>0</v>
      </c>
      <c r="K3" s="46">
        <f>IF(J3&gt;0,INDEX('[1]pos-punti'!$A$1:$A$60,N(J3),1),0)</f>
        <v>0</v>
      </c>
      <c r="L3" s="46">
        <v>0</v>
      </c>
      <c r="M3" s="46">
        <f>IF(L3&gt;0,INDEX('[1]pos-punti'!$A$1:$A$60,N(L3),1),0)</f>
        <v>0</v>
      </c>
      <c r="N3" s="46">
        <v>0</v>
      </c>
      <c r="O3" s="46">
        <f>IF(N3&gt;0,INDEX('[1]pos-punti'!$A$1:$A$60,N(N3),1),0)</f>
        <v>0</v>
      </c>
      <c r="P3" s="46">
        <v>0</v>
      </c>
      <c r="Q3" s="46">
        <f>IF(P3&gt;0,INDEX('[1]pos-punti'!$A$1:$A$60,N(P3),1),0)</f>
        <v>0</v>
      </c>
      <c r="R3" s="103">
        <f t="shared" ref="R3:R33" si="0">SUM(G3,I3,K3,M3,O3,Q3)</f>
        <v>100</v>
      </c>
      <c r="S3" s="46">
        <f>SUM(LARGE((G3,I3,K3,M3,O3,Q3),1),LARGE((G3,I3,K3,M3,O3,Q3),2),LARGE((G3,I3,K3,M3,O3,Q3),3))</f>
        <v>100</v>
      </c>
    </row>
    <row r="4" spans="1:19" x14ac:dyDescent="0.35">
      <c r="A4" s="45"/>
      <c r="B4" s="104" t="s">
        <v>29</v>
      </c>
      <c r="C4" s="105" t="s">
        <v>75</v>
      </c>
      <c r="D4" s="106">
        <v>2011</v>
      </c>
      <c r="E4" s="107" t="s">
        <v>12</v>
      </c>
      <c r="F4" s="23">
        <v>2</v>
      </c>
      <c r="G4" s="2">
        <f>IF(F4&gt;0,INDEX('[1]pos-punti'!$A$1:$A$60,N(F4),1),0)</f>
        <v>80</v>
      </c>
      <c r="H4" s="1">
        <v>0</v>
      </c>
      <c r="I4" s="2">
        <f>IF(H4&gt;0,INDEX('[1]pos-punti'!$A$1:$A$60,N(H4),1),0)</f>
        <v>0</v>
      </c>
      <c r="J4" s="1">
        <v>0</v>
      </c>
      <c r="K4" s="2">
        <f>IF(J4&gt;0,INDEX('[1]pos-punti'!$A$1:$A$60,N(J4),1),0)</f>
        <v>0</v>
      </c>
      <c r="L4" s="1">
        <v>0</v>
      </c>
      <c r="M4" s="2">
        <f>IF(L4&gt;0,INDEX('[1]pos-punti'!$A$1:$A$60,N(L4),1),0)</f>
        <v>0</v>
      </c>
      <c r="N4" s="1">
        <v>0</v>
      </c>
      <c r="O4" s="2">
        <f>IF(N4&gt;0,INDEX('[1]pos-punti'!$A$1:$A$60,N(N4),1),0)</f>
        <v>0</v>
      </c>
      <c r="P4" s="1">
        <v>0</v>
      </c>
      <c r="Q4" s="2">
        <f>IF(P4&gt;0,INDEX('[1]pos-punti'!$A$1:$A$60,N(P4),1),0)</f>
        <v>0</v>
      </c>
      <c r="R4" s="103">
        <f t="shared" si="0"/>
        <v>80</v>
      </c>
      <c r="S4" s="46">
        <f>SUM(LARGE((G4,I4,K4,M4,O4,Q4),1),LARGE((G4,I4,K4,M4,O4,Q4),2),LARGE((G4,I4,K4,M4,O4,Q4),3))</f>
        <v>80</v>
      </c>
    </row>
    <row r="5" spans="1:19" x14ac:dyDescent="0.35">
      <c r="A5" s="45"/>
      <c r="B5" s="25" t="s">
        <v>204</v>
      </c>
      <c r="C5" s="11" t="s">
        <v>117</v>
      </c>
      <c r="D5" s="20">
        <v>2011</v>
      </c>
      <c r="E5" s="27" t="s">
        <v>34</v>
      </c>
      <c r="F5" s="23">
        <v>3</v>
      </c>
      <c r="G5" s="2">
        <f>IF(F5&gt;0,INDEX('[1]pos-punti'!$A$1:$A$60,N(F5),1),0)</f>
        <v>60</v>
      </c>
      <c r="H5" s="1">
        <v>0</v>
      </c>
      <c r="I5" s="2">
        <f>IF(H5&gt;0,INDEX('[1]pos-punti'!$A$1:$A$60,N(H5),1),0)</f>
        <v>0</v>
      </c>
      <c r="J5" s="1">
        <v>0</v>
      </c>
      <c r="K5" s="2">
        <f>IF(J5&gt;0,INDEX('[1]pos-punti'!$A$1:$A$60,N(J5),1),0)</f>
        <v>0</v>
      </c>
      <c r="L5" s="1">
        <v>0</v>
      </c>
      <c r="M5" s="2">
        <f>IF(L5&gt;0,INDEX('[1]pos-punti'!$A$1:$A$60,N(L5),1),0)</f>
        <v>0</v>
      </c>
      <c r="N5" s="1">
        <v>0</v>
      </c>
      <c r="O5" s="2">
        <f>IF(N5&gt;0,INDEX('[1]pos-punti'!$A$1:$A$60,N(N5),1),0)</f>
        <v>0</v>
      </c>
      <c r="P5" s="1">
        <v>0</v>
      </c>
      <c r="Q5" s="2">
        <f>IF(P5&gt;0,INDEX('[1]pos-punti'!$A$1:$A$60,N(P5),1),0)</f>
        <v>0</v>
      </c>
      <c r="R5" s="103">
        <f t="shared" si="0"/>
        <v>60</v>
      </c>
      <c r="S5" s="46">
        <f>SUM(LARGE((G5,I5,K5,M5,O5,Q5),1),LARGE((G5,I5,K5,M5,O5,Q5),2),LARGE((G5,I5,K5,M5,O5,Q5),3))</f>
        <v>60</v>
      </c>
    </row>
    <row r="6" spans="1:19" x14ac:dyDescent="0.35">
      <c r="A6" s="45"/>
      <c r="B6" s="25" t="s">
        <v>200</v>
      </c>
      <c r="C6" s="11" t="s">
        <v>98</v>
      </c>
      <c r="D6" s="20">
        <v>2011</v>
      </c>
      <c r="E6" s="27" t="s">
        <v>34</v>
      </c>
      <c r="F6" s="23">
        <v>4</v>
      </c>
      <c r="G6" s="2">
        <f>IF(F6&gt;0,INDEX('[1]pos-punti'!$A$1:$A$60,N(F6),1),0)</f>
        <v>50</v>
      </c>
      <c r="H6" s="1">
        <v>0</v>
      </c>
      <c r="I6" s="2">
        <f>IF(H6&gt;0,INDEX('[1]pos-punti'!$A$1:$A$60,N(H6),1),0)</f>
        <v>0</v>
      </c>
      <c r="J6" s="1">
        <v>0</v>
      </c>
      <c r="K6" s="2">
        <f>IF(J6&gt;0,INDEX('[1]pos-punti'!$A$1:$A$60,N(J6),1),0)</f>
        <v>0</v>
      </c>
      <c r="L6" s="1">
        <v>0</v>
      </c>
      <c r="M6" s="2">
        <f>IF(L6&gt;0,INDEX('[1]pos-punti'!$A$1:$A$60,N(L6),1),0)</f>
        <v>0</v>
      </c>
      <c r="N6" s="1">
        <v>0</v>
      </c>
      <c r="O6" s="2">
        <f>IF(N6&gt;0,INDEX('[1]pos-punti'!$A$1:$A$60,N(N6),1),0)</f>
        <v>0</v>
      </c>
      <c r="P6" s="1">
        <v>0</v>
      </c>
      <c r="Q6" s="2">
        <f>IF(P6&gt;0,INDEX('[1]pos-punti'!$A$1:$A$60,N(P6),1),0)</f>
        <v>0</v>
      </c>
      <c r="R6" s="103">
        <f t="shared" si="0"/>
        <v>50</v>
      </c>
      <c r="S6" s="46">
        <f>SUM(LARGE((G6,I6,K6,M6,O6,Q6),1),LARGE((G6,I6,K6,M6,O6,Q6),2),LARGE((G6,I6,K6,M6,O6,Q6),3))</f>
        <v>50</v>
      </c>
    </row>
    <row r="7" spans="1:19" x14ac:dyDescent="0.35">
      <c r="A7" s="45"/>
      <c r="B7" s="25" t="s">
        <v>205</v>
      </c>
      <c r="C7" s="11" t="s">
        <v>206</v>
      </c>
      <c r="D7" s="20">
        <v>2012</v>
      </c>
      <c r="E7" s="27" t="s">
        <v>12</v>
      </c>
      <c r="F7" s="47">
        <v>5</v>
      </c>
      <c r="G7" s="46">
        <f>IF(F7&gt;0,INDEX('[1]pos-punti'!$A$1:$A$60,N(F7),1),0)</f>
        <v>45</v>
      </c>
      <c r="H7" s="46">
        <v>0</v>
      </c>
      <c r="I7" s="46">
        <f>IF(H7&gt;0,INDEX('[1]pos-punti'!$A$1:$A$60,N(H7),1),0)</f>
        <v>0</v>
      </c>
      <c r="J7" s="46">
        <v>0</v>
      </c>
      <c r="K7" s="46">
        <f>IF(J7&gt;0,INDEX('[1]pos-punti'!$A$1:$A$60,N(J7),1),0)</f>
        <v>0</v>
      </c>
      <c r="L7" s="46">
        <v>0</v>
      </c>
      <c r="M7" s="46">
        <f>IF(L7&gt;0,INDEX('[1]pos-punti'!$A$1:$A$60,N(L7),1),0)</f>
        <v>0</v>
      </c>
      <c r="N7" s="46">
        <v>0</v>
      </c>
      <c r="O7" s="46">
        <f>IF(N7&gt;0,INDEX('[1]pos-punti'!$A$1:$A$60,N(N7),1),0)</f>
        <v>0</v>
      </c>
      <c r="P7" s="46">
        <v>0</v>
      </c>
      <c r="Q7" s="46">
        <f>IF(P7&gt;0,INDEX('[1]pos-punti'!$A$1:$A$60,N(P7),1),0)</f>
        <v>0</v>
      </c>
      <c r="R7" s="103">
        <f t="shared" si="0"/>
        <v>45</v>
      </c>
      <c r="S7" s="46">
        <f>SUM(LARGE((G7,I7,K7,M7,O7,Q7),1),LARGE((G7,I7,K7,M7,O7,Q7),2),LARGE((G7,I7,K7,M7,O7,Q7),3))</f>
        <v>45</v>
      </c>
    </row>
    <row r="8" spans="1:19" x14ac:dyDescent="0.35">
      <c r="A8" s="45"/>
      <c r="B8" s="25" t="s">
        <v>202</v>
      </c>
      <c r="C8" s="11" t="s">
        <v>35</v>
      </c>
      <c r="D8" s="20">
        <v>2011</v>
      </c>
      <c r="E8" s="27" t="s">
        <v>12</v>
      </c>
      <c r="F8" s="23">
        <v>6</v>
      </c>
      <c r="G8" s="2">
        <f>IF(F8&gt;0,INDEX('[1]pos-punti'!$A$1:$A$60,N(F8),1),0)</f>
        <v>40</v>
      </c>
      <c r="H8" s="1">
        <v>0</v>
      </c>
      <c r="I8" s="2">
        <f>IF(H8&gt;0,INDEX('[1]pos-punti'!$A$1:$A$60,N(H8),1),0)</f>
        <v>0</v>
      </c>
      <c r="J8" s="1">
        <v>0</v>
      </c>
      <c r="K8" s="2">
        <f>IF(J8&gt;0,INDEX('[1]pos-punti'!$A$1:$A$60,N(J8),1),0)</f>
        <v>0</v>
      </c>
      <c r="L8" s="1">
        <v>0</v>
      </c>
      <c r="M8" s="2">
        <f>IF(L8&gt;0,INDEX('[1]pos-punti'!$A$1:$A$60,N(L8),1),0)</f>
        <v>0</v>
      </c>
      <c r="N8" s="1">
        <v>0</v>
      </c>
      <c r="O8" s="2">
        <f>IF(N8&gt;0,INDEX('[1]pos-punti'!$A$1:$A$60,N(N8),1),0)</f>
        <v>0</v>
      </c>
      <c r="P8" s="1">
        <v>0</v>
      </c>
      <c r="Q8" s="2">
        <f>IF(P8&gt;0,INDEX('[1]pos-punti'!$A$1:$A$60,N(P8),1),0)</f>
        <v>0</v>
      </c>
      <c r="R8" s="103">
        <f t="shared" si="0"/>
        <v>40</v>
      </c>
      <c r="S8" s="46">
        <f>SUM(LARGE((G8,I8,K8,M8,O8,Q8),1),LARGE((G8,I8,K8,M8,O8,Q8),2),LARGE((G8,I8,K8,M8,O8,Q8),3))</f>
        <v>40</v>
      </c>
    </row>
    <row r="9" spans="1:19" x14ac:dyDescent="0.35">
      <c r="A9" s="45"/>
      <c r="B9" s="25" t="s">
        <v>260</v>
      </c>
      <c r="C9" s="11" t="s">
        <v>30</v>
      </c>
      <c r="D9" s="20">
        <v>2011</v>
      </c>
      <c r="E9" s="27" t="s">
        <v>34</v>
      </c>
      <c r="F9" s="23">
        <v>7</v>
      </c>
      <c r="G9" s="2">
        <f>IF(F9&gt;0,INDEX('[1]pos-punti'!$A$1:$A$60,N(F9),1),0)</f>
        <v>36</v>
      </c>
      <c r="H9" s="1">
        <v>0</v>
      </c>
      <c r="I9" s="2">
        <f>IF(H9&gt;0,INDEX('[1]pos-punti'!$A$1:$A$60,N(H9),1),0)</f>
        <v>0</v>
      </c>
      <c r="J9" s="1">
        <v>0</v>
      </c>
      <c r="K9" s="2">
        <f>IF(J9&gt;0,INDEX('[1]pos-punti'!$A$1:$A$60,N(J9),1),0)</f>
        <v>0</v>
      </c>
      <c r="L9" s="1">
        <v>0</v>
      </c>
      <c r="M9" s="2">
        <f>IF(L9&gt;0,INDEX('[1]pos-punti'!$A$1:$A$60,N(L9),1),0)</f>
        <v>0</v>
      </c>
      <c r="N9" s="1">
        <v>0</v>
      </c>
      <c r="O9" s="2">
        <f>IF(N9&gt;0,INDEX('[1]pos-punti'!$A$1:$A$60,N(N9),1),0)</f>
        <v>0</v>
      </c>
      <c r="P9" s="1">
        <v>0</v>
      </c>
      <c r="Q9" s="2">
        <f>IF(P9&gt;0,INDEX('[1]pos-punti'!$A$1:$A$60,N(P9),1),0)</f>
        <v>0</v>
      </c>
      <c r="R9" s="103">
        <f t="shared" si="0"/>
        <v>36</v>
      </c>
      <c r="S9" s="46">
        <f>SUM(LARGE((G9,I9,K9,M9,O9,Q9),1),LARGE((G9,I9,K9,M9,O9,Q9),2),LARGE((G9,I9,K9,M9,O9,Q9),3))</f>
        <v>36</v>
      </c>
    </row>
    <row r="10" spans="1:19" x14ac:dyDescent="0.35">
      <c r="A10" s="45"/>
      <c r="B10" s="25" t="s">
        <v>203</v>
      </c>
      <c r="C10" s="11" t="s">
        <v>31</v>
      </c>
      <c r="D10" s="20">
        <v>2011</v>
      </c>
      <c r="E10" s="27" t="s">
        <v>12</v>
      </c>
      <c r="F10" s="23">
        <v>8</v>
      </c>
      <c r="G10" s="2">
        <f>IF(F10&gt;0,INDEX('[1]pos-punti'!$A$1:$A$60,N(F10),1),0)</f>
        <v>32</v>
      </c>
      <c r="H10" s="1">
        <v>0</v>
      </c>
      <c r="I10" s="2">
        <f>IF(H10&gt;0,INDEX('[1]pos-punti'!$A$1:$A$60,N(H10),1),0)</f>
        <v>0</v>
      </c>
      <c r="J10" s="1">
        <v>0</v>
      </c>
      <c r="K10" s="2">
        <f>IF(J10&gt;0,INDEX('[1]pos-punti'!$A$1:$A$60,N(J10),1),0)</f>
        <v>0</v>
      </c>
      <c r="L10" s="1">
        <v>0</v>
      </c>
      <c r="M10" s="2">
        <f>IF(L10&gt;0,INDEX('[1]pos-punti'!$A$1:$A$60,N(L10),1),0)</f>
        <v>0</v>
      </c>
      <c r="N10" s="1">
        <v>0</v>
      </c>
      <c r="O10" s="2">
        <f>IF(N10&gt;0,INDEX('[1]pos-punti'!$A$1:$A$60,N(N10),1),0)</f>
        <v>0</v>
      </c>
      <c r="P10" s="1">
        <v>0</v>
      </c>
      <c r="Q10" s="2">
        <f>IF(P10&gt;0,INDEX('[1]pos-punti'!$A$1:$A$60,N(P10),1),0)</f>
        <v>0</v>
      </c>
      <c r="R10" s="103">
        <f t="shared" si="0"/>
        <v>32</v>
      </c>
      <c r="S10" s="46">
        <f>SUM(LARGE((G10,I10,K10,M10,O10,Q10),1),LARGE((G10,I10,K10,M10,O10,Q10),2),LARGE((G10,I10,K10,M10,O10,Q10),3))</f>
        <v>32</v>
      </c>
    </row>
    <row r="11" spans="1:19" x14ac:dyDescent="0.35">
      <c r="A11" s="45"/>
      <c r="B11" s="25" t="s">
        <v>236</v>
      </c>
      <c r="C11" s="11" t="s">
        <v>237</v>
      </c>
      <c r="D11" s="20">
        <v>2012</v>
      </c>
      <c r="E11" s="27" t="s">
        <v>12</v>
      </c>
      <c r="F11" s="47">
        <v>9</v>
      </c>
      <c r="G11" s="46">
        <f>IF(F11&gt;0,INDEX('[1]pos-punti'!$A$1:$A$60,N(F11),1),0)</f>
        <v>29</v>
      </c>
      <c r="H11" s="46">
        <v>0</v>
      </c>
      <c r="I11" s="46">
        <f>IF(H11&gt;0,INDEX('[1]pos-punti'!$A$1:$A$60,N(H11),1),0)</f>
        <v>0</v>
      </c>
      <c r="J11" s="46">
        <v>0</v>
      </c>
      <c r="K11" s="46">
        <f>IF(J11&gt;0,INDEX('[1]pos-punti'!$A$1:$A$60,N(J11),1),0)</f>
        <v>0</v>
      </c>
      <c r="L11" s="46">
        <v>0</v>
      </c>
      <c r="M11" s="46">
        <f>IF(L11&gt;0,INDEX('[1]pos-punti'!$A$1:$A$60,N(L11),1),0)</f>
        <v>0</v>
      </c>
      <c r="N11" s="46">
        <v>0</v>
      </c>
      <c r="O11" s="46">
        <f>IF(N11&gt;0,INDEX('[1]pos-punti'!$A$1:$A$60,N(N11),1),0)</f>
        <v>0</v>
      </c>
      <c r="P11" s="46">
        <v>0</v>
      </c>
      <c r="Q11" s="46">
        <f>IF(P11&gt;0,INDEX('[1]pos-punti'!$A$1:$A$60,N(P11),1),0)</f>
        <v>0</v>
      </c>
      <c r="R11" s="103">
        <f t="shared" si="0"/>
        <v>29</v>
      </c>
      <c r="S11" s="46">
        <f>SUM(LARGE((G11,I11,K11,M11,O11,Q11),1),LARGE((G11,I11,K11,M11,O11,Q11),2),LARGE((G11,I11,K11,M11,O11,Q11),3))</f>
        <v>29</v>
      </c>
    </row>
    <row r="12" spans="1:19" x14ac:dyDescent="0.35">
      <c r="A12" s="45"/>
      <c r="B12" s="25" t="s">
        <v>136</v>
      </c>
      <c r="C12" s="11" t="s">
        <v>201</v>
      </c>
      <c r="D12" s="20">
        <v>2011</v>
      </c>
      <c r="E12" s="27" t="s">
        <v>290</v>
      </c>
      <c r="F12" s="23">
        <v>10</v>
      </c>
      <c r="G12" s="2">
        <f>IF(F12&gt;0,INDEX('[1]pos-punti'!$A$1:$A$60,N(F12),1),0)</f>
        <v>26</v>
      </c>
      <c r="H12" s="1">
        <v>0</v>
      </c>
      <c r="I12" s="2">
        <f>IF(H12&gt;0,INDEX('[1]pos-punti'!$A$1:$A$60,N(H12),1),0)</f>
        <v>0</v>
      </c>
      <c r="J12" s="1">
        <v>0</v>
      </c>
      <c r="K12" s="2">
        <f>IF(J12&gt;0,INDEX('[1]pos-punti'!$A$1:$A$60,N(J12),1),0)</f>
        <v>0</v>
      </c>
      <c r="L12" s="1">
        <v>0</v>
      </c>
      <c r="M12" s="2">
        <f>IF(L12&gt;0,INDEX('[1]pos-punti'!$A$1:$A$60,N(L12),1),0)</f>
        <v>0</v>
      </c>
      <c r="N12" s="1">
        <v>0</v>
      </c>
      <c r="O12" s="2">
        <f>IF(N12&gt;0,INDEX('[1]pos-punti'!$A$1:$A$60,N(N12),1),0)</f>
        <v>0</v>
      </c>
      <c r="P12" s="1">
        <v>0</v>
      </c>
      <c r="Q12" s="2">
        <f>IF(P12&gt;0,INDEX('[1]pos-punti'!$A$1:$A$60,N(P12),1),0)</f>
        <v>0</v>
      </c>
      <c r="R12" s="103">
        <f t="shared" si="0"/>
        <v>26</v>
      </c>
      <c r="S12" s="46">
        <f>SUM(LARGE((G12,I12,K12,M12,O12,Q12),1),LARGE((G12,I12,K12,M12,O12,Q12),2),LARGE((G12,I12,K12,M12,O12,Q12),3))</f>
        <v>26</v>
      </c>
    </row>
    <row r="13" spans="1:19" x14ac:dyDescent="0.35">
      <c r="A13" s="45"/>
      <c r="B13" s="25" t="s">
        <v>265</v>
      </c>
      <c r="C13" s="11" t="s">
        <v>266</v>
      </c>
      <c r="D13" s="20">
        <v>2011</v>
      </c>
      <c r="E13" s="27" t="s">
        <v>8</v>
      </c>
      <c r="F13" s="23">
        <v>11</v>
      </c>
      <c r="G13" s="2">
        <f>IF(F13&gt;0,INDEX('[1]pos-punti'!$A$1:$A$60,N(F13),1),0)</f>
        <v>24</v>
      </c>
      <c r="H13" s="1">
        <v>0</v>
      </c>
      <c r="I13" s="2">
        <f>IF(H13&gt;0,INDEX('[1]pos-punti'!$A$1:$A$60,N(H13),1),0)</f>
        <v>0</v>
      </c>
      <c r="J13" s="1">
        <v>0</v>
      </c>
      <c r="K13" s="2">
        <f>IF(J13&gt;0,INDEX('[1]pos-punti'!$A$1:$A$60,N(J13),1),0)</f>
        <v>0</v>
      </c>
      <c r="L13" s="1">
        <v>0</v>
      </c>
      <c r="M13" s="2">
        <f>IF(L13&gt;0,INDEX('[1]pos-punti'!$A$1:$A$60,N(L13),1),0)</f>
        <v>0</v>
      </c>
      <c r="N13" s="1">
        <v>0</v>
      </c>
      <c r="O13" s="2">
        <f>IF(N13&gt;0,INDEX('[1]pos-punti'!$A$1:$A$60,N(N13),1),0)</f>
        <v>0</v>
      </c>
      <c r="P13" s="1">
        <v>0</v>
      </c>
      <c r="Q13" s="2">
        <f>IF(P13&gt;0,INDEX('[1]pos-punti'!$A$1:$A$60,N(P13),1),0)</f>
        <v>0</v>
      </c>
      <c r="R13" s="103">
        <f t="shared" si="0"/>
        <v>24</v>
      </c>
      <c r="S13" s="46">
        <f>SUM(LARGE((G13,I13,K13,M13,O13,Q13),1),LARGE((G13,I13,K13,M13,O13,Q13),2),LARGE((G13,I13,K13,M13,O13,Q13),3))</f>
        <v>24</v>
      </c>
    </row>
    <row r="14" spans="1:19" x14ac:dyDescent="0.35">
      <c r="A14" s="45"/>
      <c r="B14" s="25" t="s">
        <v>135</v>
      </c>
      <c r="C14" s="11" t="s">
        <v>35</v>
      </c>
      <c r="D14" s="20">
        <v>2012</v>
      </c>
      <c r="E14" s="27" t="s">
        <v>12</v>
      </c>
      <c r="F14" s="47">
        <v>12</v>
      </c>
      <c r="G14" s="46">
        <f>IF(F14&gt;0,INDEX('[1]pos-punti'!$A$1:$A$60,N(F14),1),0)</f>
        <v>22</v>
      </c>
      <c r="H14" s="46">
        <v>0</v>
      </c>
      <c r="I14" s="46">
        <f>IF(H14&gt;0,INDEX('[1]pos-punti'!$A$1:$A$60,N(H14),1),0)</f>
        <v>0</v>
      </c>
      <c r="J14" s="46">
        <v>0</v>
      </c>
      <c r="K14" s="46">
        <f>IF(J14&gt;0,INDEX('[1]pos-punti'!$A$1:$A$60,N(J14),1),0)</f>
        <v>0</v>
      </c>
      <c r="L14" s="46">
        <v>0</v>
      </c>
      <c r="M14" s="46">
        <f>IF(L14&gt;0,INDEX('[1]pos-punti'!$A$1:$A$60,N(L14),1),0)</f>
        <v>0</v>
      </c>
      <c r="N14" s="46">
        <v>0</v>
      </c>
      <c r="O14" s="46">
        <f>IF(N14&gt;0,INDEX('[1]pos-punti'!$A$1:$A$60,N(N14),1),0)</f>
        <v>0</v>
      </c>
      <c r="P14" s="46">
        <v>0</v>
      </c>
      <c r="Q14" s="46">
        <f>IF(P14&gt;0,INDEX('[1]pos-punti'!$A$1:$A$60,N(P14),1),0)</f>
        <v>0</v>
      </c>
      <c r="R14" s="103">
        <f t="shared" si="0"/>
        <v>22</v>
      </c>
      <c r="S14" s="46">
        <f>SUM(LARGE((G14,I14,K14,M14,O14,Q14),1),LARGE((G14,I14,K14,M14,O14,Q14),2),LARGE((G14,I14,K14,M14,O14,Q14),3))</f>
        <v>22</v>
      </c>
    </row>
    <row r="15" spans="1:19" x14ac:dyDescent="0.35">
      <c r="A15" s="45"/>
      <c r="B15" s="25" t="s">
        <v>334</v>
      </c>
      <c r="C15" s="11" t="s">
        <v>242</v>
      </c>
      <c r="D15" s="46">
        <v>2012</v>
      </c>
      <c r="E15" s="27" t="s">
        <v>22</v>
      </c>
      <c r="F15" s="47">
        <v>13</v>
      </c>
      <c r="G15" s="46">
        <f>IF(F15&gt;0,INDEX('[1]pos-punti'!$A$1:$A$60,N(F15),1),0)</f>
        <v>20</v>
      </c>
      <c r="H15" s="46">
        <v>0</v>
      </c>
      <c r="I15" s="46">
        <f>IF(H15&gt;0,INDEX('[1]pos-punti'!$A$1:$A$60,N(H15),1),0)</f>
        <v>0</v>
      </c>
      <c r="J15" s="46">
        <v>0</v>
      </c>
      <c r="K15" s="46">
        <f>IF(J15&gt;0,INDEX('[1]pos-punti'!$A$1:$A$60,N(J15),1),0)</f>
        <v>0</v>
      </c>
      <c r="L15" s="46">
        <v>0</v>
      </c>
      <c r="M15" s="46">
        <f>IF(L15&gt;0,INDEX('[1]pos-punti'!$A$1:$A$60,N(L15),1),0)</f>
        <v>0</v>
      </c>
      <c r="N15" s="46">
        <v>0</v>
      </c>
      <c r="O15" s="46">
        <f>IF(N15&gt;0,INDEX('[1]pos-punti'!$A$1:$A$60,N(N15),1),0)</f>
        <v>0</v>
      </c>
      <c r="P15" s="46">
        <v>0</v>
      </c>
      <c r="Q15" s="46">
        <f>IF(P15&gt;0,INDEX('[1]pos-punti'!$A$1:$A$60,N(P15),1),0)</f>
        <v>0</v>
      </c>
      <c r="R15" s="103">
        <f t="shared" si="0"/>
        <v>20</v>
      </c>
      <c r="S15" s="46">
        <f>SUM(LARGE((G15,I15,K15,M15,O15,Q15),1),LARGE((G15,I15,K15,M15,O15,Q15),2),LARGE((G15,I15,K15,M15,O15,Q15),3))</f>
        <v>20</v>
      </c>
    </row>
    <row r="16" spans="1:19" x14ac:dyDescent="0.35">
      <c r="A16" s="18"/>
      <c r="B16" s="25" t="s">
        <v>207</v>
      </c>
      <c r="C16" s="11" t="s">
        <v>62</v>
      </c>
      <c r="D16" s="20">
        <v>2012</v>
      </c>
      <c r="E16" s="27" t="s">
        <v>39</v>
      </c>
      <c r="F16" s="47">
        <v>14</v>
      </c>
      <c r="G16" s="46">
        <f>IF(F16&gt;0,INDEX('[1]pos-punti'!$A$1:$A$60,N(F16),1),0)</f>
        <v>18</v>
      </c>
      <c r="H16" s="46">
        <v>0</v>
      </c>
      <c r="I16" s="46">
        <f>IF(H16&gt;0,INDEX('[1]pos-punti'!$A$1:$A$60,N(H16),1),0)</f>
        <v>0</v>
      </c>
      <c r="J16" s="46">
        <v>0</v>
      </c>
      <c r="K16" s="46">
        <f>IF(J16&gt;0,INDEX('[1]pos-punti'!$A$1:$A$60,N(J16),1),0)</f>
        <v>0</v>
      </c>
      <c r="L16" s="46">
        <v>0</v>
      </c>
      <c r="M16" s="46">
        <f>IF(L16&gt;0,INDEX('[1]pos-punti'!$A$1:$A$60,N(L16),1),0)</f>
        <v>0</v>
      </c>
      <c r="N16" s="46">
        <v>0</v>
      </c>
      <c r="O16" s="46">
        <f>IF(N16&gt;0,INDEX('[1]pos-punti'!$A$1:$A$60,N(N16),1),0)</f>
        <v>0</v>
      </c>
      <c r="P16" s="46">
        <v>0</v>
      </c>
      <c r="Q16" s="46">
        <f>IF(P16&gt;0,INDEX('[1]pos-punti'!$A$1:$A$60,N(P16),1),0)</f>
        <v>0</v>
      </c>
      <c r="R16" s="103">
        <f t="shared" si="0"/>
        <v>18</v>
      </c>
      <c r="S16" s="46">
        <f>SUM(LARGE((G16,I16,K16,M16,O16,Q16),1),LARGE((G16,I16,K16,M16,O16,Q16),2),LARGE((G16,I16,K16,M16,O16,Q16),3))</f>
        <v>18</v>
      </c>
    </row>
    <row r="17" spans="1:19" x14ac:dyDescent="0.35">
      <c r="A17" s="18"/>
      <c r="B17" s="25" t="s">
        <v>124</v>
      </c>
      <c r="C17" s="11" t="s">
        <v>208</v>
      </c>
      <c r="D17" s="20">
        <v>2012</v>
      </c>
      <c r="E17" s="27" t="s">
        <v>39</v>
      </c>
      <c r="F17" s="47">
        <v>15</v>
      </c>
      <c r="G17" s="46">
        <f>IF(F17&gt;0,INDEX('[1]pos-punti'!$A$1:$A$60,N(F17),1),0)</f>
        <v>16</v>
      </c>
      <c r="H17" s="46">
        <v>0</v>
      </c>
      <c r="I17" s="46">
        <f>IF(H17&gt;0,INDEX('[1]pos-punti'!$A$1:$A$60,N(H17),1),0)</f>
        <v>0</v>
      </c>
      <c r="J17" s="46">
        <v>0</v>
      </c>
      <c r="K17" s="46">
        <f>IF(J17&gt;0,INDEX('[1]pos-punti'!$A$1:$A$60,N(J17),1),0)</f>
        <v>0</v>
      </c>
      <c r="L17" s="46">
        <v>0</v>
      </c>
      <c r="M17" s="46">
        <f>IF(L17&gt;0,INDEX('[1]pos-punti'!$A$1:$A$60,N(L17),1),0)</f>
        <v>0</v>
      </c>
      <c r="N17" s="46">
        <v>0</v>
      </c>
      <c r="O17" s="46">
        <f>IF(N17&gt;0,INDEX('[1]pos-punti'!$A$1:$A$60,N(N17),1),0)</f>
        <v>0</v>
      </c>
      <c r="P17" s="46">
        <v>0</v>
      </c>
      <c r="Q17" s="46">
        <f>IF(P17&gt;0,INDEX('[1]pos-punti'!$A$1:$A$60,N(P17),1),0)</f>
        <v>0</v>
      </c>
      <c r="R17" s="103">
        <f t="shared" si="0"/>
        <v>16</v>
      </c>
      <c r="S17" s="46">
        <f>SUM(LARGE((G17,I17,K17,M17,O17,Q17),1),LARGE((G17,I17,K17,M17,O17,Q17),2),LARGE((G17,I17,K17,M17,O17,Q17),3))</f>
        <v>16</v>
      </c>
    </row>
    <row r="18" spans="1:19" x14ac:dyDescent="0.35">
      <c r="A18" s="18"/>
      <c r="B18" s="25" t="s">
        <v>213</v>
      </c>
      <c r="C18" s="11" t="s">
        <v>214</v>
      </c>
      <c r="D18" s="20">
        <v>2012</v>
      </c>
      <c r="E18" s="27" t="s">
        <v>39</v>
      </c>
      <c r="F18" s="47">
        <v>16</v>
      </c>
      <c r="G18" s="46">
        <f>IF(F18&gt;0,INDEX('[1]pos-punti'!$A$1:$A$60,N(F18),1),0)</f>
        <v>15</v>
      </c>
      <c r="H18" s="46">
        <v>0</v>
      </c>
      <c r="I18" s="46">
        <f>IF(H18&gt;0,INDEX('[1]pos-punti'!$A$1:$A$60,N(H18),1),0)</f>
        <v>0</v>
      </c>
      <c r="J18" s="46">
        <v>0</v>
      </c>
      <c r="K18" s="46">
        <f>IF(J18&gt;0,INDEX('[1]pos-punti'!$A$1:$A$60,N(J18),1),0)</f>
        <v>0</v>
      </c>
      <c r="L18" s="46">
        <v>0</v>
      </c>
      <c r="M18" s="46">
        <f>IF(L18&gt;0,INDEX('[1]pos-punti'!$A$1:$A$60,N(L18),1),0)</f>
        <v>0</v>
      </c>
      <c r="N18" s="46">
        <v>0</v>
      </c>
      <c r="O18" s="46">
        <f>IF(N18&gt;0,INDEX('[1]pos-punti'!$A$1:$A$60,N(N18),1),0)</f>
        <v>0</v>
      </c>
      <c r="P18" s="46">
        <v>0</v>
      </c>
      <c r="Q18" s="46">
        <f>IF(P18&gt;0,INDEX('[1]pos-punti'!$A$1:$A$60,N(P18),1),0)</f>
        <v>0</v>
      </c>
      <c r="R18" s="103">
        <f t="shared" si="0"/>
        <v>15</v>
      </c>
      <c r="S18" s="46">
        <f>SUM(LARGE((G18,I18,K18,M18,O18,Q18),1),LARGE((G18,I18,K18,M18,O18,Q18),2),LARGE((G18,I18,K18,M18,O18,Q18),3))</f>
        <v>15</v>
      </c>
    </row>
    <row r="19" spans="1:19" x14ac:dyDescent="0.35">
      <c r="A19" s="18"/>
      <c r="B19" s="25" t="s">
        <v>274</v>
      </c>
      <c r="C19" s="11" t="s">
        <v>123</v>
      </c>
      <c r="D19" s="46">
        <v>2011</v>
      </c>
      <c r="E19" s="27" t="s">
        <v>290</v>
      </c>
      <c r="F19" s="47">
        <v>17</v>
      </c>
      <c r="G19" s="46">
        <f>IF(F19&gt;0,INDEX('[1]pos-punti'!$A$1:$A$60,N(F19),1),0)</f>
        <v>14</v>
      </c>
      <c r="H19" s="46">
        <v>0</v>
      </c>
      <c r="I19" s="46">
        <f>IF(H19&gt;0,INDEX('[1]pos-punti'!$A$1:$A$60,N(H19),1),0)</f>
        <v>0</v>
      </c>
      <c r="J19" s="46">
        <v>0</v>
      </c>
      <c r="K19" s="46">
        <f>IF(J19&gt;0,INDEX('[1]pos-punti'!$A$1:$A$60,N(J19),1),0)</f>
        <v>0</v>
      </c>
      <c r="L19" s="46">
        <v>0</v>
      </c>
      <c r="M19" s="46">
        <f>IF(L19&gt;0,INDEX('[1]pos-punti'!$A$1:$A$60,N(L19),1),0)</f>
        <v>0</v>
      </c>
      <c r="N19" s="46">
        <v>0</v>
      </c>
      <c r="O19" s="46">
        <f>IF(N19&gt;0,INDEX('[1]pos-punti'!$A$1:$A$60,N(N19),1),0)</f>
        <v>0</v>
      </c>
      <c r="P19" s="46">
        <v>0</v>
      </c>
      <c r="Q19" s="46">
        <f>IF(P19&gt;0,INDEX('[1]pos-punti'!$A$1:$A$60,N(P19),1),0)</f>
        <v>0</v>
      </c>
      <c r="R19" s="103">
        <f t="shared" si="0"/>
        <v>14</v>
      </c>
      <c r="S19" s="46">
        <f>SUM(LARGE((G19,I19,K19,M19,O19,Q19),1),LARGE((G19,I19,K19,M19,O19,Q19),2),LARGE((G19,I19,K19,M19,O19,Q19),3))</f>
        <v>14</v>
      </c>
    </row>
    <row r="20" spans="1:19" x14ac:dyDescent="0.35">
      <c r="A20" s="18"/>
      <c r="B20" s="25" t="s">
        <v>199</v>
      </c>
      <c r="C20" s="11" t="s">
        <v>117</v>
      </c>
      <c r="D20" s="20">
        <v>2011</v>
      </c>
      <c r="E20" s="27" t="s">
        <v>22</v>
      </c>
      <c r="F20" s="1">
        <v>18</v>
      </c>
      <c r="G20" s="2">
        <f>IF(F20&gt;0,INDEX('[1]pos-punti'!$A$1:$A$60,N(F20),1),0)</f>
        <v>13</v>
      </c>
      <c r="H20" s="1">
        <v>0</v>
      </c>
      <c r="I20" s="2">
        <f>IF(H20&gt;0,INDEX('[1]pos-punti'!$A$1:$A$60,N(H20),1),0)</f>
        <v>0</v>
      </c>
      <c r="J20" s="1">
        <v>0</v>
      </c>
      <c r="K20" s="2">
        <f>IF(J20&gt;0,INDEX('[1]pos-punti'!$A$1:$A$60,N(J20),1),0)</f>
        <v>0</v>
      </c>
      <c r="L20" s="1">
        <v>0</v>
      </c>
      <c r="M20" s="2">
        <f>IF(L20&gt;0,INDEX('[1]pos-punti'!$A$1:$A$60,N(L20),1),0)</f>
        <v>0</v>
      </c>
      <c r="N20" s="1">
        <v>0</v>
      </c>
      <c r="O20" s="2">
        <f>IF(N20&gt;0,INDEX('[1]pos-punti'!$A$1:$A$60,N(N20),1),0)</f>
        <v>0</v>
      </c>
      <c r="P20" s="1">
        <v>0</v>
      </c>
      <c r="Q20" s="2">
        <f>IF(P20&gt;0,INDEX('[1]pos-punti'!$A$1:$A$60,N(P20),1),0)</f>
        <v>0</v>
      </c>
      <c r="R20" s="103">
        <f t="shared" si="0"/>
        <v>13</v>
      </c>
      <c r="S20" s="46">
        <f>SUM(LARGE((G20,I20,K20,M20,O20,Q20),1),LARGE((G20,I20,K20,M20,O20,Q20),2),LARGE((G20,I20,K20,M20,O20,Q20),3))</f>
        <v>13</v>
      </c>
    </row>
    <row r="21" spans="1:19" x14ac:dyDescent="0.35">
      <c r="A21" s="18"/>
      <c r="B21" s="25" t="s">
        <v>79</v>
      </c>
      <c r="C21" s="11" t="s">
        <v>117</v>
      </c>
      <c r="D21" s="20">
        <v>2011</v>
      </c>
      <c r="E21" s="27" t="s">
        <v>39</v>
      </c>
      <c r="F21" s="1">
        <v>19</v>
      </c>
      <c r="G21" s="2">
        <f>IF(F21&gt;0,INDEX('[1]pos-punti'!$A$1:$A$60,N(F21),1),0)</f>
        <v>12</v>
      </c>
      <c r="H21" s="1">
        <v>0</v>
      </c>
      <c r="I21" s="2">
        <f>IF(H21&gt;0,INDEX('[1]pos-punti'!$A$1:$A$60,N(H21),1),0)</f>
        <v>0</v>
      </c>
      <c r="J21" s="1">
        <v>0</v>
      </c>
      <c r="K21" s="2">
        <f>IF(J21&gt;0,INDEX('[1]pos-punti'!$A$1:$A$60,N(J21),1),0)</f>
        <v>0</v>
      </c>
      <c r="L21" s="1">
        <v>0</v>
      </c>
      <c r="M21" s="2">
        <f>IF(L21&gt;0,INDEX('[1]pos-punti'!$A$1:$A$60,N(L21),1),0)</f>
        <v>0</v>
      </c>
      <c r="N21" s="1">
        <v>0</v>
      </c>
      <c r="O21" s="2">
        <f>IF(N21&gt;0,INDEX('[1]pos-punti'!$A$1:$A$60,N(N21),1),0)</f>
        <v>0</v>
      </c>
      <c r="P21" s="1">
        <v>0</v>
      </c>
      <c r="Q21" s="2">
        <f>IF(P21&gt;0,INDEX('[1]pos-punti'!$A$1:$A$60,N(P21),1),0)</f>
        <v>0</v>
      </c>
      <c r="R21" s="103">
        <f t="shared" si="0"/>
        <v>12</v>
      </c>
      <c r="S21" s="46">
        <f>SUM(LARGE((G21,I21,K21,M21,O21,Q21),1),LARGE((G21,I21,K21,M21,O21,Q21),2),LARGE((G21,I21,K21,M21,O21,Q21),3))</f>
        <v>12</v>
      </c>
    </row>
    <row r="22" spans="1:19" x14ac:dyDescent="0.35">
      <c r="A22" s="18"/>
      <c r="B22" s="25" t="s">
        <v>209</v>
      </c>
      <c r="C22" s="11" t="s">
        <v>210</v>
      </c>
      <c r="D22" s="20">
        <v>2012</v>
      </c>
      <c r="E22" s="27" t="s">
        <v>12</v>
      </c>
      <c r="F22" s="43">
        <v>20</v>
      </c>
      <c r="G22" s="43">
        <f>IF(F22&gt;0,INDEX('[1]pos-punti'!$A$1:$A$60,N(F22),1),0)</f>
        <v>11</v>
      </c>
      <c r="H22" s="43">
        <v>0</v>
      </c>
      <c r="I22" s="43">
        <f>IF(H22&gt;0,INDEX('[1]pos-punti'!$A$1:$A$60,N(H22),1),0)</f>
        <v>0</v>
      </c>
      <c r="J22" s="43">
        <v>0</v>
      </c>
      <c r="K22" s="43">
        <f>IF(J22&gt;0,INDEX('[1]pos-punti'!$A$1:$A$60,N(J22),1),0)</f>
        <v>0</v>
      </c>
      <c r="L22" s="43">
        <v>0</v>
      </c>
      <c r="M22" s="43">
        <f>IF(L22&gt;0,INDEX('[1]pos-punti'!$A$1:$A$60,N(L22),1),0)</f>
        <v>0</v>
      </c>
      <c r="N22" s="43">
        <v>0</v>
      </c>
      <c r="O22" s="43">
        <f>IF(N22&gt;0,INDEX('[1]pos-punti'!$A$1:$A$60,N(N22),1),0)</f>
        <v>0</v>
      </c>
      <c r="P22" s="43">
        <v>0</v>
      </c>
      <c r="Q22" s="43">
        <f>IF(P22&gt;0,INDEX('[1]pos-punti'!$A$1:$A$60,N(P22),1),0)</f>
        <v>0</v>
      </c>
      <c r="R22" s="103">
        <f t="shared" si="0"/>
        <v>11</v>
      </c>
      <c r="S22" s="46">
        <f>SUM(LARGE((G22,I22,K22,M22,O22,Q22),1),LARGE((G22,I22,K22,M22,O22,Q22),2),LARGE((G22,I22,K22,M22,O22,Q22),3))</f>
        <v>11</v>
      </c>
    </row>
    <row r="23" spans="1:19" x14ac:dyDescent="0.35">
      <c r="A23" s="18"/>
      <c r="B23" s="25" t="s">
        <v>216</v>
      </c>
      <c r="C23" s="11" t="s">
        <v>335</v>
      </c>
      <c r="D23" s="46">
        <v>2012</v>
      </c>
      <c r="E23" s="27" t="s">
        <v>271</v>
      </c>
      <c r="F23" s="43">
        <v>21</v>
      </c>
      <c r="G23" s="43">
        <f>IF(F23&gt;0,INDEX('[1]pos-punti'!$A$1:$A$60,N(F23),1),0)</f>
        <v>10</v>
      </c>
      <c r="H23" s="43">
        <v>0</v>
      </c>
      <c r="I23" s="43">
        <f>IF(H23&gt;0,INDEX('[1]pos-punti'!$A$1:$A$60,N(H23),1),0)</f>
        <v>0</v>
      </c>
      <c r="J23" s="43">
        <v>0</v>
      </c>
      <c r="K23" s="43">
        <f>IF(J23&gt;0,INDEX('[1]pos-punti'!$A$1:$A$60,N(J23),1),0)</f>
        <v>0</v>
      </c>
      <c r="L23" s="43">
        <v>0</v>
      </c>
      <c r="M23" s="43">
        <f>IF(L23&gt;0,INDEX('[1]pos-punti'!$A$1:$A$60,N(L23),1),0)</f>
        <v>0</v>
      </c>
      <c r="N23" s="43">
        <v>0</v>
      </c>
      <c r="O23" s="43">
        <f>IF(N23&gt;0,INDEX('[1]pos-punti'!$A$1:$A$60,N(N23),1),0)</f>
        <v>0</v>
      </c>
      <c r="P23" s="43">
        <v>0</v>
      </c>
      <c r="Q23" s="43">
        <f>IF(P23&gt;0,INDEX('[1]pos-punti'!$A$1:$A$60,N(P23),1),0)</f>
        <v>0</v>
      </c>
      <c r="R23" s="103">
        <f t="shared" si="0"/>
        <v>10</v>
      </c>
      <c r="S23" s="46">
        <f>SUM(LARGE((G23,I23,K23,M23,O23,Q23),1),LARGE((G23,I23,K23,M23,O23,Q23),2),LARGE((G23,I23,K23,M23,O23,Q23),3))</f>
        <v>10</v>
      </c>
    </row>
    <row r="24" spans="1:19" x14ac:dyDescent="0.35">
      <c r="A24" s="18"/>
      <c r="B24" s="25" t="s">
        <v>239</v>
      </c>
      <c r="C24" s="11" t="s">
        <v>71</v>
      </c>
      <c r="D24" s="20">
        <v>2012</v>
      </c>
      <c r="E24" s="27" t="s">
        <v>12</v>
      </c>
      <c r="F24" s="43">
        <v>22</v>
      </c>
      <c r="G24" s="43">
        <f>IF(F24&gt;0,INDEX('[1]pos-punti'!$A$1:$A$60,N(F24),1),0)</f>
        <v>9</v>
      </c>
      <c r="H24" s="43">
        <v>0</v>
      </c>
      <c r="I24" s="43">
        <f>IF(H24&gt;0,INDEX('[1]pos-punti'!$A$1:$A$60,N(H24),1),0)</f>
        <v>0</v>
      </c>
      <c r="J24" s="43">
        <v>0</v>
      </c>
      <c r="K24" s="43">
        <f>IF(J24&gt;0,INDEX('[1]pos-punti'!$A$1:$A$60,N(J24),1),0)</f>
        <v>0</v>
      </c>
      <c r="L24" s="43">
        <v>0</v>
      </c>
      <c r="M24" s="43">
        <f>IF(L24&gt;0,INDEX('[1]pos-punti'!$A$1:$A$60,N(L24),1),0)</f>
        <v>0</v>
      </c>
      <c r="N24" s="43">
        <v>0</v>
      </c>
      <c r="O24" s="43">
        <f>IF(N24&gt;0,INDEX('[1]pos-punti'!$A$1:$A$60,N(N24),1),0)</f>
        <v>0</v>
      </c>
      <c r="P24" s="43">
        <v>0</v>
      </c>
      <c r="Q24" s="43">
        <f>IF(P24&gt;0,INDEX('[1]pos-punti'!$A$1:$A$60,N(P24),1),0)</f>
        <v>0</v>
      </c>
      <c r="R24" s="103">
        <f t="shared" si="0"/>
        <v>9</v>
      </c>
      <c r="S24" s="46">
        <f>SUM(LARGE((G24,I24,K24,M24,O24,Q24),1),LARGE((G24,I24,K24,M24,O24,Q24),2),LARGE((G24,I24,K24,M24,O24,Q24),3))</f>
        <v>9</v>
      </c>
    </row>
    <row r="25" spans="1:19" x14ac:dyDescent="0.35">
      <c r="A25" s="18"/>
      <c r="B25" s="25" t="s">
        <v>272</v>
      </c>
      <c r="C25" s="11" t="s">
        <v>84</v>
      </c>
      <c r="D25" s="20">
        <v>2012</v>
      </c>
      <c r="E25" s="27" t="s">
        <v>271</v>
      </c>
      <c r="F25" s="43">
        <v>23</v>
      </c>
      <c r="G25" s="43">
        <f>IF(F25&gt;0,INDEX('[1]pos-punti'!$A$1:$A$60,N(F25),1),0)</f>
        <v>8</v>
      </c>
      <c r="H25" s="43">
        <v>0</v>
      </c>
      <c r="I25" s="43">
        <f>IF(H25&gt;0,INDEX('[1]pos-punti'!$A$1:$A$60,N(H25),1),0)</f>
        <v>0</v>
      </c>
      <c r="J25" s="43">
        <v>0</v>
      </c>
      <c r="K25" s="43">
        <f>IF(J25&gt;0,INDEX('[1]pos-punti'!$A$1:$A$60,N(J25),1),0)</f>
        <v>0</v>
      </c>
      <c r="L25" s="43">
        <v>0</v>
      </c>
      <c r="M25" s="43">
        <f>IF(L25&gt;0,INDEX('[1]pos-punti'!$A$1:$A$60,N(L25),1),0)</f>
        <v>0</v>
      </c>
      <c r="N25" s="43">
        <v>0</v>
      </c>
      <c r="O25" s="43">
        <f>IF(N25&gt;0,INDEX('[1]pos-punti'!$A$1:$A$60,N(N25),1),0)</f>
        <v>0</v>
      </c>
      <c r="P25" s="43">
        <v>0</v>
      </c>
      <c r="Q25" s="43">
        <f>IF(P25&gt;0,INDEX('[1]pos-punti'!$A$1:$A$60,N(P25),1),0)</f>
        <v>0</v>
      </c>
      <c r="R25" s="103">
        <f t="shared" si="0"/>
        <v>8</v>
      </c>
      <c r="S25" s="46">
        <f>SUM(LARGE((G25,I25,K25,M25,O25,Q25),1),LARGE((G25,I25,K25,M25,O25,Q25),2),LARGE((G25,I25,K25,M25,O25,Q25),3))</f>
        <v>8</v>
      </c>
    </row>
    <row r="26" spans="1:19" x14ac:dyDescent="0.35">
      <c r="A26" s="18"/>
      <c r="B26" s="25" t="s">
        <v>96</v>
      </c>
      <c r="C26" s="11" t="s">
        <v>68</v>
      </c>
      <c r="D26" s="20">
        <v>2011</v>
      </c>
      <c r="E26" s="27" t="s">
        <v>39</v>
      </c>
      <c r="F26" s="1">
        <v>24</v>
      </c>
      <c r="G26" s="2">
        <f>IF(F26&gt;0,INDEX('[1]pos-punti'!$A$1:$A$60,N(F26),1),0)</f>
        <v>7</v>
      </c>
      <c r="H26" s="1">
        <v>0</v>
      </c>
      <c r="I26" s="2">
        <f>IF(H26&gt;0,INDEX('[1]pos-punti'!$A$1:$A$60,N(H26),1),0)</f>
        <v>0</v>
      </c>
      <c r="J26" s="1">
        <v>0</v>
      </c>
      <c r="K26" s="2">
        <f>IF(J26&gt;0,INDEX('[1]pos-punti'!$A$1:$A$60,N(J26),1),0)</f>
        <v>0</v>
      </c>
      <c r="L26" s="1">
        <v>0</v>
      </c>
      <c r="M26" s="2">
        <f>IF(L26&gt;0,INDEX('[1]pos-punti'!$A$1:$A$60,N(L26),1),0)</f>
        <v>0</v>
      </c>
      <c r="N26" s="1">
        <v>0</v>
      </c>
      <c r="O26" s="2">
        <f>IF(N26&gt;0,INDEX('[1]pos-punti'!$A$1:$A$60,N(N26),1),0)</f>
        <v>0</v>
      </c>
      <c r="P26" s="1">
        <v>0</v>
      </c>
      <c r="Q26" s="2">
        <f>IF(P26&gt;0,INDEX('[1]pos-punti'!$A$1:$A$60,N(P26),1),0)</f>
        <v>0</v>
      </c>
      <c r="R26" s="103">
        <f t="shared" si="0"/>
        <v>7</v>
      </c>
      <c r="S26" s="46">
        <f>SUM(LARGE((G26,I26,K26,M26,O26,Q26),1),LARGE((G26,I26,K26,M26,O26,Q26),2),LARGE((G26,I26,K26,M26,O26,Q26),3))</f>
        <v>7</v>
      </c>
    </row>
    <row r="27" spans="1:19" x14ac:dyDescent="0.35">
      <c r="A27" s="18"/>
      <c r="B27" s="25" t="s">
        <v>246</v>
      </c>
      <c r="C27" s="11" t="s">
        <v>247</v>
      </c>
      <c r="D27" s="20">
        <v>2012</v>
      </c>
      <c r="E27" s="27" t="s">
        <v>12</v>
      </c>
      <c r="F27" s="43">
        <v>25</v>
      </c>
      <c r="G27" s="43">
        <f>IF(F27&gt;0,INDEX('[1]pos-punti'!$A$1:$A$60,N(F27),1),0)</f>
        <v>6</v>
      </c>
      <c r="H27" s="43">
        <v>0</v>
      </c>
      <c r="I27" s="43">
        <f>IF(H27&gt;0,INDEX('[1]pos-punti'!$A$1:$A$60,N(H27),1),0)</f>
        <v>0</v>
      </c>
      <c r="J27" s="43">
        <v>0</v>
      </c>
      <c r="K27" s="43">
        <f>IF(J27&gt;0,INDEX('[1]pos-punti'!$A$1:$A$60,N(J27),1),0)</f>
        <v>0</v>
      </c>
      <c r="L27" s="43">
        <v>0</v>
      </c>
      <c r="M27" s="43">
        <f>IF(L27&gt;0,INDEX('[1]pos-punti'!$A$1:$A$60,N(L27),1),0)</f>
        <v>0</v>
      </c>
      <c r="N27" s="43">
        <v>0</v>
      </c>
      <c r="O27" s="43">
        <f>IF(N27&gt;0,INDEX('[1]pos-punti'!$A$1:$A$60,N(N27),1),0)</f>
        <v>0</v>
      </c>
      <c r="P27" s="43">
        <v>0</v>
      </c>
      <c r="Q27" s="43">
        <f>IF(P27&gt;0,INDEX('[1]pos-punti'!$A$1:$A$60,N(P27),1),0)</f>
        <v>0</v>
      </c>
      <c r="R27" s="103">
        <f t="shared" si="0"/>
        <v>6</v>
      </c>
      <c r="S27" s="46">
        <f>SUM(LARGE((G27,I27,K27,M27,O27,Q27),1),LARGE((G27,I27,K27,M27,O27,Q27),2),LARGE((G27,I27,K27,M27,O27,Q27),3))</f>
        <v>6</v>
      </c>
    </row>
    <row r="28" spans="1:19" x14ac:dyDescent="0.35">
      <c r="A28" s="18"/>
      <c r="B28" s="25" t="s">
        <v>47</v>
      </c>
      <c r="C28" s="11" t="s">
        <v>59</v>
      </c>
      <c r="D28" s="20">
        <v>2011</v>
      </c>
      <c r="E28" s="27" t="s">
        <v>22</v>
      </c>
      <c r="F28" s="1">
        <v>26</v>
      </c>
      <c r="G28" s="2">
        <f>IF(F28&gt;0,INDEX('[1]pos-punti'!$A$1:$A$60,N(F28),1),0)</f>
        <v>5</v>
      </c>
      <c r="H28" s="1">
        <v>0</v>
      </c>
      <c r="I28" s="2">
        <f>IF(H28&gt;0,INDEX('[1]pos-punti'!$A$1:$A$60,N(H28),1),0)</f>
        <v>0</v>
      </c>
      <c r="J28" s="1">
        <v>0</v>
      </c>
      <c r="K28" s="2">
        <f>IF(J28&gt;0,INDEX('[1]pos-punti'!$A$1:$A$60,N(J28),1),0)</f>
        <v>0</v>
      </c>
      <c r="L28" s="1">
        <v>0</v>
      </c>
      <c r="M28" s="2">
        <f>IF(L28&gt;0,INDEX('[1]pos-punti'!$A$1:$A$60,N(L28),1),0)</f>
        <v>0</v>
      </c>
      <c r="N28" s="1">
        <v>0</v>
      </c>
      <c r="O28" s="2">
        <f>IF(N28&gt;0,INDEX('[1]pos-punti'!$A$1:$A$60,N(N28),1),0)</f>
        <v>0</v>
      </c>
      <c r="P28" s="1">
        <v>0</v>
      </c>
      <c r="Q28" s="2">
        <f>IF(P28&gt;0,INDEX('[1]pos-punti'!$A$1:$A$60,N(P28),1),0)</f>
        <v>0</v>
      </c>
      <c r="R28" s="103">
        <f t="shared" si="0"/>
        <v>5</v>
      </c>
      <c r="S28" s="46">
        <f>SUM(LARGE((G28,I28,K28,M28,O28,Q28),1),LARGE((G28,I28,K28,M28,O28,Q28),2),LARGE((G28,I28,K28,M28,O28,Q28),3))</f>
        <v>5</v>
      </c>
    </row>
    <row r="29" spans="1:19" x14ac:dyDescent="0.35">
      <c r="A29" s="18"/>
      <c r="B29" s="25" t="s">
        <v>258</v>
      </c>
      <c r="C29" s="11" t="s">
        <v>125</v>
      </c>
      <c r="D29" s="46">
        <v>2012</v>
      </c>
      <c r="E29" s="27" t="s">
        <v>271</v>
      </c>
      <c r="F29" s="43">
        <v>27</v>
      </c>
      <c r="G29" s="43">
        <f>IF(F29&gt;0,INDEX('[1]pos-punti'!$A$1:$A$60,N(F29),1),0)</f>
        <v>4</v>
      </c>
      <c r="H29" s="43">
        <v>0</v>
      </c>
      <c r="I29" s="43">
        <f>IF(H29&gt;0,INDEX('[1]pos-punti'!$A$1:$A$60,N(H29),1),0)</f>
        <v>0</v>
      </c>
      <c r="J29" s="43">
        <v>0</v>
      </c>
      <c r="K29" s="43">
        <f>IF(J29&gt;0,INDEX('[1]pos-punti'!$A$1:$A$60,N(J29),1),0)</f>
        <v>0</v>
      </c>
      <c r="L29" s="43">
        <v>0</v>
      </c>
      <c r="M29" s="43">
        <f>IF(L29&gt;0,INDEX('[1]pos-punti'!$A$1:$A$60,N(L29),1),0)</f>
        <v>0</v>
      </c>
      <c r="N29" s="43">
        <v>0</v>
      </c>
      <c r="O29" s="43">
        <f>IF(N29&gt;0,INDEX('[1]pos-punti'!$A$1:$A$60,N(N29),1),0)</f>
        <v>0</v>
      </c>
      <c r="P29" s="43">
        <v>0</v>
      </c>
      <c r="Q29" s="43">
        <f>IF(P29&gt;0,INDEX('[1]pos-punti'!$A$1:$A$60,N(P29),1),0)</f>
        <v>0</v>
      </c>
      <c r="R29" s="103">
        <f t="shared" si="0"/>
        <v>4</v>
      </c>
      <c r="S29" s="46">
        <f>SUM(LARGE((G29,I29,K29,M29,O29,Q29),1),LARGE((G29,I29,K29,M29,O29,Q29),2),LARGE((G29,I29,K29,M29,O29,Q29),3))</f>
        <v>4</v>
      </c>
    </row>
    <row r="30" spans="1:19" x14ac:dyDescent="0.35">
      <c r="A30" s="18"/>
      <c r="B30" s="25" t="s">
        <v>136</v>
      </c>
      <c r="C30" s="11" t="s">
        <v>72</v>
      </c>
      <c r="D30" s="20">
        <v>2012</v>
      </c>
      <c r="E30" s="27" t="s">
        <v>8</v>
      </c>
      <c r="F30" s="43">
        <v>28</v>
      </c>
      <c r="G30" s="43">
        <f>IF(F30&gt;0,INDEX('[1]pos-punti'!$A$1:$A$60,N(F30),1),0)</f>
        <v>3</v>
      </c>
      <c r="H30" s="43">
        <v>0</v>
      </c>
      <c r="I30" s="43">
        <f>IF(H30&gt;0,INDEX('[1]pos-punti'!$A$1:$A$60,N(H30),1),0)</f>
        <v>0</v>
      </c>
      <c r="J30" s="43">
        <v>0</v>
      </c>
      <c r="K30" s="43">
        <f>IF(J30&gt;0,INDEX('[1]pos-punti'!$A$1:$A$60,N(J30),1),0)</f>
        <v>0</v>
      </c>
      <c r="L30" s="43">
        <v>0</v>
      </c>
      <c r="M30" s="43">
        <f>IF(L30&gt;0,INDEX('[1]pos-punti'!$A$1:$A$60,N(L30),1),0)</f>
        <v>0</v>
      </c>
      <c r="N30" s="43">
        <v>0</v>
      </c>
      <c r="O30" s="43">
        <f>IF(N30&gt;0,INDEX('[1]pos-punti'!$A$1:$A$60,N(N30),1),0)</f>
        <v>0</v>
      </c>
      <c r="P30" s="43">
        <v>0</v>
      </c>
      <c r="Q30" s="43">
        <f>IF(P30&gt;0,INDEX('[1]pos-punti'!$A$1:$A$60,N(P30),1),0)</f>
        <v>0</v>
      </c>
      <c r="R30" s="103">
        <f t="shared" si="0"/>
        <v>3</v>
      </c>
      <c r="S30" s="46">
        <f>SUM(LARGE((G30,I30,K30,M30,O30,Q30),1),LARGE((G30,I30,K30,M30,O30,Q30),2),LARGE((G30,I30,K30,M30,O30,Q30),3))</f>
        <v>3</v>
      </c>
    </row>
    <row r="31" spans="1:19" x14ac:dyDescent="0.35">
      <c r="A31" s="18"/>
      <c r="B31" s="25" t="s">
        <v>209</v>
      </c>
      <c r="C31" s="11" t="s">
        <v>84</v>
      </c>
      <c r="D31" s="46">
        <v>2012</v>
      </c>
      <c r="E31" s="27" t="s">
        <v>271</v>
      </c>
      <c r="F31" s="43">
        <v>29</v>
      </c>
      <c r="G31" s="43">
        <f>IF(F31&gt;0,INDEX('[1]pos-punti'!$A$1:$A$60,N(F31),1),0)</f>
        <v>2</v>
      </c>
      <c r="H31" s="43">
        <v>0</v>
      </c>
      <c r="I31" s="43">
        <f>IF(H31&gt;0,INDEX('[1]pos-punti'!$A$1:$A$60,N(H31),1),0)</f>
        <v>0</v>
      </c>
      <c r="J31" s="43">
        <v>0</v>
      </c>
      <c r="K31" s="43">
        <f>IF(J31&gt;0,INDEX('[1]pos-punti'!$A$1:$A$60,N(J31),1),0)</f>
        <v>0</v>
      </c>
      <c r="L31" s="43">
        <v>0</v>
      </c>
      <c r="M31" s="43">
        <f>IF(L31&gt;0,INDEX('[1]pos-punti'!$A$1:$A$60,N(L31),1),0)</f>
        <v>0</v>
      </c>
      <c r="N31" s="43">
        <v>0</v>
      </c>
      <c r="O31" s="43">
        <f>IF(N31&gt;0,INDEX('[1]pos-punti'!$A$1:$A$60,N(N31),1),0)</f>
        <v>0</v>
      </c>
      <c r="P31" s="43">
        <v>0</v>
      </c>
      <c r="Q31" s="43">
        <f>IF(P31&gt;0,INDEX('[1]pos-punti'!$A$1:$A$60,N(P31),1),0)</f>
        <v>0</v>
      </c>
      <c r="R31" s="103">
        <f t="shared" si="0"/>
        <v>2</v>
      </c>
      <c r="S31" s="46">
        <f>SUM(LARGE((G31,I31,K31,M31,O31,Q31),1),LARGE((G31,I31,K31,M31,O31,Q31),2),LARGE((G31,I31,K31,M31,O31,Q31),3))</f>
        <v>2</v>
      </c>
    </row>
    <row r="32" spans="1:19" x14ac:dyDescent="0.35">
      <c r="A32" s="18"/>
      <c r="B32" s="25" t="s">
        <v>327</v>
      </c>
      <c r="C32" s="11" t="s">
        <v>336</v>
      </c>
      <c r="D32" s="46">
        <v>2012</v>
      </c>
      <c r="E32" s="27" t="s">
        <v>271</v>
      </c>
      <c r="F32" s="43">
        <v>30</v>
      </c>
      <c r="G32" s="43">
        <f>IF(F32&gt;0,INDEX('[1]pos-punti'!$A$1:$A$60,N(F32),1),0)</f>
        <v>1</v>
      </c>
      <c r="H32" s="43">
        <v>0</v>
      </c>
      <c r="I32" s="43">
        <f>IF(H32&gt;0,INDEX('[1]pos-punti'!$A$1:$A$60,N(H32),1),0)</f>
        <v>0</v>
      </c>
      <c r="J32" s="43">
        <v>0</v>
      </c>
      <c r="K32" s="43">
        <f>IF(J32&gt;0,INDEX('[1]pos-punti'!$A$1:$A$60,N(J32),1),0)</f>
        <v>0</v>
      </c>
      <c r="L32" s="43">
        <v>0</v>
      </c>
      <c r="M32" s="43">
        <f>IF(L32&gt;0,INDEX('[1]pos-punti'!$A$1:$A$60,N(L32),1),0)</f>
        <v>0</v>
      </c>
      <c r="N32" s="43">
        <v>0</v>
      </c>
      <c r="O32" s="43">
        <f>IF(N32&gt;0,INDEX('[1]pos-punti'!$A$1:$A$60,N(N32),1),0)</f>
        <v>0</v>
      </c>
      <c r="P32" s="43">
        <v>0</v>
      </c>
      <c r="Q32" s="43">
        <f>IF(P32&gt;0,INDEX('[1]pos-punti'!$A$1:$A$60,N(P32),1),0)</f>
        <v>0</v>
      </c>
      <c r="R32" s="103">
        <f t="shared" si="0"/>
        <v>1</v>
      </c>
      <c r="S32" s="46">
        <f>SUM(LARGE((G32,I32,K32,M32,O32,Q32),1),LARGE((G32,I32,K32,M32,O32,Q32),2),LARGE((G32,I32,K32,M32,O32,Q32),3))</f>
        <v>1</v>
      </c>
    </row>
    <row r="33" spans="1:19" x14ac:dyDescent="0.35">
      <c r="A33" s="18"/>
      <c r="B33" s="25" t="s">
        <v>85</v>
      </c>
      <c r="C33" s="11" t="s">
        <v>71</v>
      </c>
      <c r="D33" s="20">
        <v>2011</v>
      </c>
      <c r="E33" s="27" t="s">
        <v>12</v>
      </c>
      <c r="F33" s="1">
        <v>0</v>
      </c>
      <c r="G33" s="2">
        <f>IF(F33&gt;0,INDEX('[1]pos-punti'!$A$1:$A$60,N(F33),1),0)</f>
        <v>0</v>
      </c>
      <c r="H33" s="1">
        <v>0</v>
      </c>
      <c r="I33" s="2">
        <f>IF(H33&gt;0,INDEX('[1]pos-punti'!$A$1:$A$60,N(H33),1),0)</f>
        <v>0</v>
      </c>
      <c r="J33" s="1">
        <v>0</v>
      </c>
      <c r="K33" s="2">
        <f>IF(J33&gt;0,INDEX('[1]pos-punti'!$A$1:$A$60,N(J33),1),0)</f>
        <v>0</v>
      </c>
      <c r="L33" s="1">
        <v>0</v>
      </c>
      <c r="M33" s="2">
        <f>IF(L33&gt;0,INDEX('[1]pos-punti'!$A$1:$A$60,N(L33),1),0)</f>
        <v>0</v>
      </c>
      <c r="N33" s="1">
        <v>0</v>
      </c>
      <c r="O33" s="2">
        <f>IF(N33&gt;0,INDEX('[1]pos-punti'!$A$1:$A$60,N(N33),1),0)</f>
        <v>0</v>
      </c>
      <c r="P33" s="1">
        <v>0</v>
      </c>
      <c r="Q33" s="2">
        <f>IF(P33&gt;0,INDEX('[1]pos-punti'!$A$1:$A$60,N(P33),1),0)</f>
        <v>0</v>
      </c>
      <c r="R33" s="103">
        <f t="shared" si="0"/>
        <v>0</v>
      </c>
      <c r="S33" s="46">
        <f>SUM(LARGE((G33,I33,K33,M33,O33,Q33),1),LARGE((G33,I33,K33,M33,O33,Q33),2),LARGE((G33,I33,K33,M33,O33,Q33),3))</f>
        <v>0</v>
      </c>
    </row>
  </sheetData>
  <sortState xmlns:xlrd2="http://schemas.microsoft.com/office/spreadsheetml/2017/richdata2" ref="B3:S33">
    <sortCondition descending="1" ref="R3:R33"/>
  </sortState>
  <mergeCells count="8">
    <mergeCell ref="S1:S2"/>
    <mergeCell ref="R1:R2"/>
    <mergeCell ref="P1:Q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2"/>
  <sheetViews>
    <sheetView tabSelected="1" workbookViewId="0">
      <selection activeCell="B3" sqref="B3:C3"/>
    </sheetView>
  </sheetViews>
  <sheetFormatPr defaultRowHeight="14.5" x14ac:dyDescent="0.35"/>
  <cols>
    <col min="2" max="2" width="12.54296875" customWidth="1"/>
    <col min="4" max="4" width="9.1796875" style="22"/>
    <col min="5" max="5" width="18" style="30" customWidth="1"/>
    <col min="6" max="7" width="7" style="37" customWidth="1"/>
    <col min="8" max="9" width="7.453125" style="22" customWidth="1"/>
    <col min="10" max="10" width="7.54296875" customWidth="1"/>
    <col min="21" max="21" width="19.81640625" customWidth="1"/>
  </cols>
  <sheetData>
    <row r="1" spans="1:22" x14ac:dyDescent="0.35">
      <c r="F1" s="119" t="s">
        <v>218</v>
      </c>
      <c r="G1" s="119"/>
      <c r="H1" s="119"/>
      <c r="I1" s="119"/>
      <c r="J1" s="119"/>
      <c r="K1" s="122" t="s">
        <v>259</v>
      </c>
      <c r="L1" s="123"/>
      <c r="M1" s="119" t="s">
        <v>287</v>
      </c>
      <c r="N1" s="119"/>
      <c r="O1" s="122" t="s">
        <v>259</v>
      </c>
      <c r="P1" s="123"/>
      <c r="Q1" s="119" t="s">
        <v>280</v>
      </c>
      <c r="R1" s="119"/>
      <c r="S1" s="119" t="s">
        <v>287</v>
      </c>
      <c r="T1" s="119"/>
      <c r="U1" s="18"/>
      <c r="V1" s="18"/>
    </row>
    <row r="2" spans="1:22" s="65" customFormat="1" ht="77.5" x14ac:dyDescent="0.35">
      <c r="A2" s="53" t="s">
        <v>268</v>
      </c>
      <c r="B2" s="54" t="s">
        <v>0</v>
      </c>
      <c r="C2" s="55" t="s">
        <v>1</v>
      </c>
      <c r="D2" s="56" t="s">
        <v>2</v>
      </c>
      <c r="E2" s="81" t="s">
        <v>3</v>
      </c>
      <c r="F2" s="82" t="s">
        <v>222</v>
      </c>
      <c r="G2" s="82"/>
      <c r="H2" s="70" t="s">
        <v>223</v>
      </c>
      <c r="I2" s="109"/>
      <c r="J2" s="71" t="s">
        <v>5</v>
      </c>
      <c r="K2" s="78" t="s">
        <v>4</v>
      </c>
      <c r="L2" s="71" t="s">
        <v>5</v>
      </c>
      <c r="M2" s="78" t="s">
        <v>4</v>
      </c>
      <c r="N2" s="71" t="s">
        <v>5</v>
      </c>
      <c r="O2" s="78" t="s">
        <v>4</v>
      </c>
      <c r="P2" s="71" t="s">
        <v>5</v>
      </c>
      <c r="Q2" s="78" t="s">
        <v>4</v>
      </c>
      <c r="R2" s="71" t="s">
        <v>5</v>
      </c>
      <c r="S2" s="70" t="s">
        <v>4</v>
      </c>
      <c r="T2" s="83" t="s">
        <v>5</v>
      </c>
      <c r="U2" s="79" t="s">
        <v>286</v>
      </c>
      <c r="V2" s="64" t="s">
        <v>285</v>
      </c>
    </row>
    <row r="3" spans="1:22" x14ac:dyDescent="0.35">
      <c r="A3" s="45"/>
      <c r="B3" s="117" t="s">
        <v>13</v>
      </c>
      <c r="C3" s="118" t="s">
        <v>14</v>
      </c>
      <c r="D3" s="29">
        <v>2009</v>
      </c>
      <c r="E3" s="44" t="s">
        <v>290</v>
      </c>
      <c r="F3" s="35">
        <v>1</v>
      </c>
      <c r="G3" s="35">
        <f>IF(F3&gt;0,INDEX('[1]pos-punti'!$A$1:$A$60,N(F3),1),0)</f>
        <v>100</v>
      </c>
      <c r="H3" s="35">
        <v>1</v>
      </c>
      <c r="I3" s="35">
        <f>IF(H3&gt;0,INDEX('[1]pos-punti'!$A$1:$A$60,N(H3),1),0)</f>
        <v>100</v>
      </c>
      <c r="J3" s="33">
        <f>(G3+I3)/2</f>
        <v>100</v>
      </c>
      <c r="K3" s="1">
        <v>3</v>
      </c>
      <c r="L3" s="2">
        <f>IF(K3&gt;0,INDEX('[1]pos-punti'!$A$1:$A$60,N(K3),1),0)</f>
        <v>60</v>
      </c>
      <c r="M3" s="1">
        <v>0</v>
      </c>
      <c r="N3" s="2">
        <f>IF(M3&gt;0,INDEX('[1]pos-punti'!$A$1:$A$60,N(M3),1),0)</f>
        <v>0</v>
      </c>
      <c r="O3" s="1">
        <v>0</v>
      </c>
      <c r="P3" s="2">
        <f>IF(O3&gt;0,INDEX('[1]pos-punti'!$A$1:$A$60,N(O3),1),0)</f>
        <v>0</v>
      </c>
      <c r="Q3" s="1">
        <v>0</v>
      </c>
      <c r="R3" s="2">
        <f>IF(Q3&gt;0,INDEX('[1]pos-punti'!$A$1:$A$60,N(Q3),1),0)</f>
        <v>0</v>
      </c>
      <c r="S3" s="1">
        <v>0</v>
      </c>
      <c r="T3" s="2">
        <f>IF(S3&gt;0,INDEX('[1]pos-punti'!$A$1:$A$60,N(S3),1),0)</f>
        <v>0</v>
      </c>
      <c r="U3" s="3">
        <f>SUM(J3,L3,N3,P3,R3,T3)</f>
        <v>160</v>
      </c>
      <c r="V3" s="4">
        <f>SUM(LARGE((J3,L3,N3,P3,R3,T3),1),LARGE((J3,L3,N3,P3,R3,T3),2),LARGE((J3,L3,N3,P3,R3,T3),3))</f>
        <v>160</v>
      </c>
    </row>
    <row r="4" spans="1:22" x14ac:dyDescent="0.35">
      <c r="A4" s="45"/>
      <c r="B4" s="5" t="s">
        <v>6</v>
      </c>
      <c r="C4" s="24" t="s">
        <v>7</v>
      </c>
      <c r="D4" s="29">
        <v>2009</v>
      </c>
      <c r="E4" s="44" t="s">
        <v>8</v>
      </c>
      <c r="F4" s="35">
        <v>4</v>
      </c>
      <c r="G4" s="35">
        <f>IF(F4&gt;0,INDEX('[1]pos-punti'!$A$1:$A$60,N(F4),1),0)</f>
        <v>50</v>
      </c>
      <c r="H4" s="35">
        <v>3</v>
      </c>
      <c r="I4" s="35">
        <f>IF(H4&gt;0,INDEX('[1]pos-punti'!$A$1:$A$60,N(H4),1),0)</f>
        <v>60</v>
      </c>
      <c r="J4" s="33">
        <f>(G4+I4)/2</f>
        <v>55</v>
      </c>
      <c r="K4" s="1">
        <v>1</v>
      </c>
      <c r="L4" s="2">
        <f>IF(K4&gt;0,INDEX('[1]pos-punti'!$A$1:$A$60,N(K4),1),0)</f>
        <v>100</v>
      </c>
      <c r="M4" s="1">
        <v>0</v>
      </c>
      <c r="N4" s="2">
        <f>IF(M4&gt;0,INDEX('[1]pos-punti'!$A$1:$A$60,N(M4),1),0)</f>
        <v>0</v>
      </c>
      <c r="O4" s="1">
        <v>0</v>
      </c>
      <c r="P4" s="2">
        <f>IF(O4&gt;0,INDEX('[1]pos-punti'!$A$1:$A$60,N(O4),1),0)</f>
        <v>0</v>
      </c>
      <c r="Q4" s="1">
        <v>0</v>
      </c>
      <c r="R4" s="2">
        <f>IF(Q4&gt;0,INDEX('[1]pos-punti'!$A$1:$A$60,N(Q4),1),0)</f>
        <v>0</v>
      </c>
      <c r="S4" s="1">
        <v>0</v>
      </c>
      <c r="T4" s="2">
        <f>IF(S4&gt;0,INDEX('[1]pos-punti'!$A$1:$A$60,N(S4),1),0)</f>
        <v>0</v>
      </c>
      <c r="U4" s="3">
        <f>SUM(J4,L4,N4,P4,R4,T4)</f>
        <v>155</v>
      </c>
      <c r="V4" s="4">
        <f>SUM(LARGE((J4,L4,N4,P4,R4,T4),1),LARGE((J4,L4,N4,P4,R4,T4),2),LARGE((J4,L4,N4,P4,R4,T4),3))</f>
        <v>155</v>
      </c>
    </row>
    <row r="5" spans="1:22" x14ac:dyDescent="0.35">
      <c r="A5" s="45"/>
      <c r="B5" s="5" t="s">
        <v>130</v>
      </c>
      <c r="C5" s="24" t="s">
        <v>107</v>
      </c>
      <c r="D5" s="29">
        <v>2010</v>
      </c>
      <c r="E5" s="44" t="s">
        <v>12</v>
      </c>
      <c r="F5" s="35">
        <v>3</v>
      </c>
      <c r="G5" s="35">
        <f>IF(F5&gt;0,INDEX('[1]pos-punti'!$A$1:$A$60,N(F5),1),0)</f>
        <v>60</v>
      </c>
      <c r="H5" s="35">
        <v>2</v>
      </c>
      <c r="I5" s="35">
        <f>IF(H5&gt;0,INDEX('[1]pos-punti'!$A$1:$A$60,N(H5),1),0)</f>
        <v>80</v>
      </c>
      <c r="J5" s="33">
        <f>(G5+I5)/2</f>
        <v>70</v>
      </c>
      <c r="K5" s="1">
        <v>6</v>
      </c>
      <c r="L5" s="2">
        <f>IF(K5&gt;0,INDEX('[1]pos-punti'!$A$1:$A$60,N(K5),1),0)</f>
        <v>40</v>
      </c>
      <c r="M5" s="1">
        <v>0</v>
      </c>
      <c r="N5" s="2">
        <f>IF(M5&gt;0,INDEX('[1]pos-punti'!$A$1:$A$60,N(M5),1),0)</f>
        <v>0</v>
      </c>
      <c r="O5" s="1">
        <v>0</v>
      </c>
      <c r="P5" s="2">
        <f>IF(O5&gt;0,INDEX('[1]pos-punti'!$A$1:$A$60,N(O5),1),0)</f>
        <v>0</v>
      </c>
      <c r="Q5" s="1">
        <v>0</v>
      </c>
      <c r="R5" s="2">
        <f>IF(Q5&gt;0,INDEX('[1]pos-punti'!$A$1:$A$60,N(Q5),1),0)</f>
        <v>0</v>
      </c>
      <c r="S5" s="1">
        <v>0</v>
      </c>
      <c r="T5" s="2">
        <f>IF(S5&gt;0,INDEX('[1]pos-punti'!$A$1:$A$60,N(S5),1),0)</f>
        <v>0</v>
      </c>
      <c r="U5" s="3">
        <f>SUM(J5,L5,N5,P5,R5,T5)</f>
        <v>110</v>
      </c>
      <c r="V5" s="4">
        <f>SUM(LARGE((J5,L5,N5,P5,R5,T5),1),LARGE((J5,L5,N5,P5,R5,T5),2),LARGE((J5,L5,N5,P5,R5,T5),3))</f>
        <v>110</v>
      </c>
    </row>
    <row r="6" spans="1:22" x14ac:dyDescent="0.35">
      <c r="A6" s="45"/>
      <c r="B6" s="5" t="s">
        <v>118</v>
      </c>
      <c r="C6" s="24" t="s">
        <v>337</v>
      </c>
      <c r="D6" s="108">
        <v>2010</v>
      </c>
      <c r="E6" s="44" t="s">
        <v>17</v>
      </c>
      <c r="F6" s="35">
        <v>5</v>
      </c>
      <c r="G6" s="35">
        <f>IF(F6&gt;0,INDEX('[1]pos-punti'!$A$1:$A$60,N(F6),1),0)</f>
        <v>45</v>
      </c>
      <c r="H6" s="35">
        <v>0</v>
      </c>
      <c r="I6" s="35">
        <f>IF(H6&gt;0,INDEX('[1]pos-punti'!$A$1:$A$60,N(H6),1),0)</f>
        <v>0</v>
      </c>
      <c r="J6" s="33">
        <f>(G6+I6)/2</f>
        <v>22.5</v>
      </c>
      <c r="K6" s="1">
        <v>2</v>
      </c>
      <c r="L6" s="2">
        <f>IF(K6&gt;0,INDEX('[1]pos-punti'!$A$1:$A$60,N(K6),1),0)</f>
        <v>80</v>
      </c>
      <c r="M6" s="1">
        <v>0</v>
      </c>
      <c r="N6" s="2">
        <f>IF(M6&gt;0,INDEX('[1]pos-punti'!$A$1:$A$60,N(M6),1),0)</f>
        <v>0</v>
      </c>
      <c r="O6" s="1">
        <v>0</v>
      </c>
      <c r="P6" s="2">
        <f>IF(O6&gt;0,INDEX('[1]pos-punti'!$A$1:$A$60,N(O6),1),0)</f>
        <v>0</v>
      </c>
      <c r="Q6" s="1">
        <v>0</v>
      </c>
      <c r="R6" s="2">
        <f>IF(Q6&gt;0,INDEX('[1]pos-punti'!$A$1:$A$60,N(Q6),1),0)</f>
        <v>0</v>
      </c>
      <c r="S6" s="1">
        <v>0</v>
      </c>
      <c r="T6" s="2">
        <f>IF(S6&gt;0,INDEX('[1]pos-punti'!$A$1:$A$60,N(S6),1),0)</f>
        <v>0</v>
      </c>
      <c r="U6" s="3">
        <f>SUM(J6,L6,N6,P6,R6,T6)</f>
        <v>102.5</v>
      </c>
      <c r="V6" s="4">
        <f>SUM(LARGE((J6,L6,N6,P6,R6,T6),1),LARGE((J6,L6,N6,P6,R6,T6),2),LARGE((J6,L6,N6,P6,R6,T6),3))</f>
        <v>102.5</v>
      </c>
    </row>
    <row r="7" spans="1:22" x14ac:dyDescent="0.35">
      <c r="A7" s="45"/>
      <c r="B7" s="5" t="s">
        <v>104</v>
      </c>
      <c r="C7" s="24" t="s">
        <v>77</v>
      </c>
      <c r="D7" s="29">
        <v>2010</v>
      </c>
      <c r="E7" s="44" t="s">
        <v>8</v>
      </c>
      <c r="F7" s="35">
        <v>2</v>
      </c>
      <c r="G7" s="35">
        <f>IF(F7&gt;0,INDEX('[1]pos-punti'!$A$1:$A$60,N(F7),1),0)</f>
        <v>80</v>
      </c>
      <c r="H7" s="35">
        <v>4</v>
      </c>
      <c r="I7" s="35">
        <f>IF(H7&gt;0,INDEX('[1]pos-punti'!$A$1:$A$60,N(H7),1),0)</f>
        <v>50</v>
      </c>
      <c r="J7" s="33">
        <f>(G7+I7)/2</f>
        <v>65</v>
      </c>
      <c r="K7" s="1">
        <v>17</v>
      </c>
      <c r="L7" s="2">
        <f>IF(K7&gt;0,INDEX('[1]pos-punti'!$A$1:$A$60,N(K7),1),0)</f>
        <v>14</v>
      </c>
      <c r="M7" s="1">
        <v>0</v>
      </c>
      <c r="N7" s="2">
        <f>IF(M7&gt;0,INDEX('[1]pos-punti'!$A$1:$A$60,N(M7),1),0)</f>
        <v>0</v>
      </c>
      <c r="O7" s="1">
        <v>0</v>
      </c>
      <c r="P7" s="2">
        <f>IF(O7&gt;0,INDEX('[1]pos-punti'!$A$1:$A$60,N(O7),1),0)</f>
        <v>0</v>
      </c>
      <c r="Q7" s="1">
        <v>0</v>
      </c>
      <c r="R7" s="2">
        <f>IF(Q7&gt;0,INDEX('[1]pos-punti'!$A$1:$A$60,N(Q7),1),0)</f>
        <v>0</v>
      </c>
      <c r="S7" s="1">
        <v>0</v>
      </c>
      <c r="T7" s="2">
        <f>IF(S7&gt;0,INDEX('[1]pos-punti'!$A$1:$A$60,N(S7),1),0)</f>
        <v>0</v>
      </c>
      <c r="U7" s="3">
        <f>SUM(J7,L7,N7,P7,R7,T7)</f>
        <v>79</v>
      </c>
      <c r="V7" s="4">
        <f>SUM(LARGE((J7,L7,N7,P7,R7,T7),1),LARGE((J7,L7,N7,P7,R7,T7),2),LARGE((J7,L7,N7,P7,R7,T7),3))</f>
        <v>79</v>
      </c>
    </row>
    <row r="8" spans="1:22" x14ac:dyDescent="0.35">
      <c r="A8" s="45"/>
      <c r="B8" s="5" t="s">
        <v>131</v>
      </c>
      <c r="C8" s="24" t="s">
        <v>91</v>
      </c>
      <c r="D8" s="29">
        <v>2010</v>
      </c>
      <c r="E8" s="44" t="s">
        <v>12</v>
      </c>
      <c r="F8" s="35">
        <v>6</v>
      </c>
      <c r="G8" s="35">
        <f>IF(F8&gt;0,INDEX('[1]pos-punti'!$A$1:$A$60,N(F8),1),0)</f>
        <v>40</v>
      </c>
      <c r="H8" s="35">
        <v>5</v>
      </c>
      <c r="I8" s="35">
        <f>IF(H8&gt;0,INDEX('[1]pos-punti'!$A$1:$A$60,N(H8),1),0)</f>
        <v>45</v>
      </c>
      <c r="J8" s="33">
        <f>(G8+I8)/2</f>
        <v>42.5</v>
      </c>
      <c r="K8" s="1">
        <v>8</v>
      </c>
      <c r="L8" s="2">
        <f>IF(K8&gt;0,INDEX('[1]pos-punti'!$A$1:$A$60,N(K8),1),0)</f>
        <v>32</v>
      </c>
      <c r="M8" s="1">
        <v>0</v>
      </c>
      <c r="N8" s="2">
        <f>IF(M8&gt;0,INDEX('[1]pos-punti'!$A$1:$A$60,N(M8),1),0)</f>
        <v>0</v>
      </c>
      <c r="O8" s="1">
        <v>0</v>
      </c>
      <c r="P8" s="2">
        <f>IF(O8&gt;0,INDEX('[1]pos-punti'!$A$1:$A$60,N(O8),1),0)</f>
        <v>0</v>
      </c>
      <c r="Q8" s="1">
        <v>0</v>
      </c>
      <c r="R8" s="2">
        <f>IF(Q8&gt;0,INDEX('[1]pos-punti'!$A$1:$A$60,N(Q8),1),0)</f>
        <v>0</v>
      </c>
      <c r="S8" s="1">
        <v>0</v>
      </c>
      <c r="T8" s="2">
        <f>IF(S8&gt;0,INDEX('[1]pos-punti'!$A$1:$A$60,N(S8),1),0)</f>
        <v>0</v>
      </c>
      <c r="U8" s="3">
        <f>SUM(J8,L8,N8,P8,R8,T8)</f>
        <v>74.5</v>
      </c>
      <c r="V8" s="4">
        <f>SUM(LARGE((J8,L8,N8,P8,R8,T8),1),LARGE((J8,L8,N8,P8,R8,T8),2),LARGE((J8,L8,N8,P8,R8,T8),3))</f>
        <v>74.5</v>
      </c>
    </row>
    <row r="9" spans="1:22" x14ac:dyDescent="0.35">
      <c r="A9" s="45"/>
      <c r="B9" s="5" t="s">
        <v>140</v>
      </c>
      <c r="C9" s="24" t="s">
        <v>141</v>
      </c>
      <c r="D9" s="29">
        <v>2009</v>
      </c>
      <c r="E9" s="44" t="s">
        <v>12</v>
      </c>
      <c r="F9" s="36">
        <v>10</v>
      </c>
      <c r="G9" s="36">
        <f>IF(F9&gt;0,INDEX('[1]pos-punti'!$A$1:$A$60,N(F9),1),0)</f>
        <v>26</v>
      </c>
      <c r="H9" s="35">
        <v>9</v>
      </c>
      <c r="I9" s="35">
        <f>IF(H9&gt;0,INDEX('[1]pos-punti'!$A$1:$A$60,N(H9),1),0)</f>
        <v>29</v>
      </c>
      <c r="J9" s="33">
        <f>(G9+I9)/2</f>
        <v>27.5</v>
      </c>
      <c r="K9" s="1">
        <v>7</v>
      </c>
      <c r="L9" s="2">
        <f>IF(K9&gt;0,INDEX('[1]pos-punti'!$A$1:$A$60,N(K9),1),0)</f>
        <v>36</v>
      </c>
      <c r="M9" s="1">
        <v>0</v>
      </c>
      <c r="N9" s="2">
        <f>IF(M9&gt;0,INDEX('[1]pos-punti'!$A$1:$A$60,N(M9),1),0)</f>
        <v>0</v>
      </c>
      <c r="O9" s="1">
        <v>0</v>
      </c>
      <c r="P9" s="2">
        <f>IF(O9&gt;0,INDEX('[1]pos-punti'!$A$1:$A$60,N(O9),1),0)</f>
        <v>0</v>
      </c>
      <c r="Q9" s="1">
        <v>0</v>
      </c>
      <c r="R9" s="2">
        <f>IF(Q9&gt;0,INDEX('[1]pos-punti'!$A$1:$A$60,N(Q9),1),0)</f>
        <v>0</v>
      </c>
      <c r="S9" s="1">
        <v>0</v>
      </c>
      <c r="T9" s="2">
        <f>IF(S9&gt;0,INDEX('[1]pos-punti'!$A$1:$A$60,N(S9),1),0)</f>
        <v>0</v>
      </c>
      <c r="U9" s="3">
        <f>SUM(J9,L9,N9,P9,R9,T9)</f>
        <v>63.5</v>
      </c>
      <c r="V9" s="4">
        <f>SUM(LARGE((J9,L9,N9,P9,R9,T9),1),LARGE((J9,L9,N9,P9,R9,T9),2),LARGE((J9,L9,N9,P9,R9,T9),3))</f>
        <v>63.5</v>
      </c>
    </row>
    <row r="10" spans="1:22" x14ac:dyDescent="0.35">
      <c r="A10" s="45"/>
      <c r="B10" s="5" t="s">
        <v>10</v>
      </c>
      <c r="C10" s="24" t="s">
        <v>11</v>
      </c>
      <c r="D10" s="29">
        <v>2009</v>
      </c>
      <c r="E10" s="44" t="s">
        <v>12</v>
      </c>
      <c r="F10" s="136">
        <v>12</v>
      </c>
      <c r="G10" s="136">
        <f>IF(F10&gt;0,INDEX('[1]pos-punti'!$A$1:$A$60,N(F10),1),0)</f>
        <v>22</v>
      </c>
      <c r="H10" s="35">
        <v>6</v>
      </c>
      <c r="I10" s="35">
        <f>IF(H10&gt;0,INDEX('[1]pos-punti'!$A$1:$A$60,N(H10),1),0)</f>
        <v>40</v>
      </c>
      <c r="J10" s="33">
        <f>(G10+I10)/2</f>
        <v>31</v>
      </c>
      <c r="K10" s="1">
        <v>9</v>
      </c>
      <c r="L10" s="2">
        <f>IF(K10&gt;0,INDEX('[1]pos-punti'!$A$1:$A$60,N(K10),1),0)</f>
        <v>29</v>
      </c>
      <c r="M10" s="1">
        <v>0</v>
      </c>
      <c r="N10" s="2">
        <f>IF(M10&gt;0,INDEX('[1]pos-punti'!$A$1:$A$60,N(M10),1),0)</f>
        <v>0</v>
      </c>
      <c r="O10" s="1">
        <v>0</v>
      </c>
      <c r="P10" s="2">
        <f>IF(O10&gt;0,INDEX('[1]pos-punti'!$A$1:$A$60,N(O10),1),0)</f>
        <v>0</v>
      </c>
      <c r="Q10" s="1">
        <v>0</v>
      </c>
      <c r="R10" s="2">
        <f>IF(Q10&gt;0,INDEX('[1]pos-punti'!$A$1:$A$60,N(Q10),1),0)</f>
        <v>0</v>
      </c>
      <c r="S10" s="1">
        <v>0</v>
      </c>
      <c r="T10" s="2">
        <f>IF(S10&gt;0,INDEX('[1]pos-punti'!$A$1:$A$60,N(S10),1),0)</f>
        <v>0</v>
      </c>
      <c r="U10" s="3">
        <f>SUM(J10,L10,N10,P10,R10,T10)</f>
        <v>60</v>
      </c>
      <c r="V10" s="4">
        <f>SUM(LARGE((J10,L10,N10,P10,R10,T10),1),LARGE((J10,L10,N10,P10,R10,T10),2),LARGE((J10,L10,N10,P10,R10,T10),3))</f>
        <v>60</v>
      </c>
    </row>
    <row r="11" spans="1:22" x14ac:dyDescent="0.35">
      <c r="A11" s="18"/>
      <c r="B11" s="5" t="s">
        <v>15</v>
      </c>
      <c r="C11" s="24" t="s">
        <v>16</v>
      </c>
      <c r="D11" s="29">
        <v>2009</v>
      </c>
      <c r="E11" s="92" t="s">
        <v>17</v>
      </c>
      <c r="F11" s="36">
        <v>9</v>
      </c>
      <c r="G11" s="36">
        <f>IF(F11&gt;0,INDEX('[1]pos-punti'!$A$1:$A$60,N(F11),1),0)</f>
        <v>29</v>
      </c>
      <c r="H11" s="35">
        <v>0</v>
      </c>
      <c r="I11" s="35">
        <f>IF(H11&gt;0,INDEX('[1]pos-punti'!$A$1:$A$60,N(H11),1),0)</f>
        <v>0</v>
      </c>
      <c r="J11" s="33">
        <f>(G11+I11)/2</f>
        <v>14.5</v>
      </c>
      <c r="K11" s="1">
        <v>5</v>
      </c>
      <c r="L11" s="2">
        <f>IF(K11&gt;0,INDEX('[1]pos-punti'!$A$1:$A$60,N(K11),1),0)</f>
        <v>45</v>
      </c>
      <c r="M11" s="1">
        <v>0</v>
      </c>
      <c r="N11" s="2">
        <f>IF(M11&gt;0,INDEX('[1]pos-punti'!$A$1:$A$60,N(M11),1),0)</f>
        <v>0</v>
      </c>
      <c r="O11" s="1">
        <v>0</v>
      </c>
      <c r="P11" s="2">
        <f>IF(O11&gt;0,INDEX('[1]pos-punti'!$A$1:$A$60,N(O11),1),0)</f>
        <v>0</v>
      </c>
      <c r="Q11" s="1">
        <v>0</v>
      </c>
      <c r="R11" s="2">
        <f>IF(Q11&gt;0,INDEX('[1]pos-punti'!$A$1:$A$60,N(Q11),1),0)</f>
        <v>0</v>
      </c>
      <c r="S11" s="1">
        <v>0</v>
      </c>
      <c r="T11" s="2">
        <f>IF(S11&gt;0,INDEX('[1]pos-punti'!$A$1:$A$60,N(S11),1),0)</f>
        <v>0</v>
      </c>
      <c r="U11" s="3">
        <f>SUM(J11,L11,N11,P11,R11,T11)</f>
        <v>59.5</v>
      </c>
      <c r="V11" s="4">
        <f>SUM(LARGE((J11,L11,N11,P11,R11,T11),1),LARGE((J11,L11,N11,P11,R11,T11),2),LARGE((J11,L11,N11,P11,R11,T11),3))</f>
        <v>59.5</v>
      </c>
    </row>
    <row r="12" spans="1:22" x14ac:dyDescent="0.35">
      <c r="A12" s="18"/>
      <c r="B12" s="5" t="s">
        <v>50</v>
      </c>
      <c r="C12" s="24" t="s">
        <v>212</v>
      </c>
      <c r="D12" s="29">
        <v>2009</v>
      </c>
      <c r="E12" s="44" t="s">
        <v>290</v>
      </c>
      <c r="F12" s="35">
        <v>0</v>
      </c>
      <c r="G12" s="35">
        <f>IF(F12&gt;0,INDEX('[1]pos-punti'!$A$1:$A$60,N(F12),1),0)</f>
        <v>0</v>
      </c>
      <c r="H12" s="35">
        <v>0</v>
      </c>
      <c r="I12" s="35">
        <f>IF(H12&gt;0,INDEX('[1]pos-punti'!$A$1:$A$60,N(H12),1),0)</f>
        <v>0</v>
      </c>
      <c r="J12" s="33">
        <f>(G12+I12)/2</f>
        <v>0</v>
      </c>
      <c r="K12" s="1">
        <v>4</v>
      </c>
      <c r="L12" s="2">
        <f>IF(K12&gt;0,INDEX('[1]pos-punti'!$A$1:$A$60,N(K12),1),0)</f>
        <v>50</v>
      </c>
      <c r="M12" s="1">
        <v>0</v>
      </c>
      <c r="N12" s="2">
        <f>IF(M12&gt;0,INDEX('[1]pos-punti'!$A$1:$A$60,N(M12),1),0)</f>
        <v>0</v>
      </c>
      <c r="O12" s="1">
        <v>0</v>
      </c>
      <c r="P12" s="2">
        <f>IF(O12&gt;0,INDEX('[1]pos-punti'!$A$1:$A$60,N(O12),1),0)</f>
        <v>0</v>
      </c>
      <c r="Q12" s="1">
        <v>0</v>
      </c>
      <c r="R12" s="2">
        <f>IF(Q12&gt;0,INDEX('[1]pos-punti'!$A$1:$A$60,N(Q12),1),0)</f>
        <v>0</v>
      </c>
      <c r="S12" s="1">
        <v>0</v>
      </c>
      <c r="T12" s="2">
        <f>IF(S12&gt;0,INDEX('[1]pos-punti'!$A$1:$A$60,N(S12),1),0)</f>
        <v>0</v>
      </c>
      <c r="U12" s="3">
        <f>SUM(J12,L12,N12,P12,R12,T12)</f>
        <v>50</v>
      </c>
      <c r="V12" s="4">
        <f>SUM(LARGE((J12,L12,N12,P12,R12,T12),1),LARGE((J12,L12,N12,P12,R12,T12),2),LARGE((J12,L12,N12,P12,R12,T12),3))</f>
        <v>50</v>
      </c>
    </row>
    <row r="13" spans="1:22" x14ac:dyDescent="0.35">
      <c r="A13" s="18"/>
      <c r="B13" s="5" t="s">
        <v>135</v>
      </c>
      <c r="C13" s="24" t="s">
        <v>128</v>
      </c>
      <c r="D13" s="29">
        <v>2010</v>
      </c>
      <c r="E13" s="44" t="s">
        <v>12</v>
      </c>
      <c r="F13" s="35">
        <v>16</v>
      </c>
      <c r="G13" s="35">
        <f>IF(F13&gt;0,INDEX('[1]pos-punti'!$A$1:$A$60,N(F13),1),0)</f>
        <v>15</v>
      </c>
      <c r="H13" s="35">
        <v>10</v>
      </c>
      <c r="I13" s="35">
        <f>IF(H13&gt;0,INDEX('[1]pos-punti'!$A$1:$A$60,N(H13),1),0)</f>
        <v>26</v>
      </c>
      <c r="J13" s="33">
        <f>(G13+I13)/2</f>
        <v>20.5</v>
      </c>
      <c r="K13" s="1">
        <v>11</v>
      </c>
      <c r="L13" s="2">
        <f>IF(K13&gt;0,INDEX('[1]pos-punti'!$A$1:$A$60,N(K13),1),0)</f>
        <v>24</v>
      </c>
      <c r="M13" s="1">
        <v>0</v>
      </c>
      <c r="N13" s="2">
        <f>IF(M13&gt;0,INDEX('[1]pos-punti'!$A$1:$A$60,N(M13),1),0)</f>
        <v>0</v>
      </c>
      <c r="O13" s="1">
        <v>0</v>
      </c>
      <c r="P13" s="2">
        <f>IF(O13&gt;0,INDEX('[1]pos-punti'!$A$1:$A$60,N(O13),1),0)</f>
        <v>0</v>
      </c>
      <c r="Q13" s="1">
        <v>0</v>
      </c>
      <c r="R13" s="2">
        <f>IF(Q13&gt;0,INDEX('[1]pos-punti'!$A$1:$A$60,N(Q13),1),0)</f>
        <v>0</v>
      </c>
      <c r="S13" s="1">
        <v>0</v>
      </c>
      <c r="T13" s="2">
        <f>IF(S13&gt;0,INDEX('[1]pos-punti'!$A$1:$A$60,N(S13),1),0)</f>
        <v>0</v>
      </c>
      <c r="U13" s="3">
        <f>SUM(J13,L13,N13,P13,R13,T13)</f>
        <v>44.5</v>
      </c>
      <c r="V13" s="4">
        <f>SUM(LARGE((J13,L13,N13,P13,R13,T13),1),LARGE((J13,L13,N13,P13,R13,T13),2),LARGE((J13,L13,N13,P13,R13,T13),3))</f>
        <v>44.5</v>
      </c>
    </row>
    <row r="14" spans="1:22" x14ac:dyDescent="0.35">
      <c r="A14" s="18"/>
      <c r="B14" s="5" t="s">
        <v>95</v>
      </c>
      <c r="C14" s="24" t="s">
        <v>132</v>
      </c>
      <c r="D14" s="29">
        <v>2009</v>
      </c>
      <c r="E14" s="44" t="s">
        <v>39</v>
      </c>
      <c r="F14" s="35">
        <v>11</v>
      </c>
      <c r="G14" s="35">
        <f>IF(F14&gt;0,INDEX('[1]pos-punti'!$A$1:$A$60,N(F14),1),0)</f>
        <v>24</v>
      </c>
      <c r="H14" s="35">
        <v>8</v>
      </c>
      <c r="I14" s="35">
        <f>IF(H14&gt;0,INDEX('[1]pos-punti'!$A$1:$A$60,N(H14),1),0)</f>
        <v>32</v>
      </c>
      <c r="J14" s="33">
        <f>(G14+I14)/2</f>
        <v>28</v>
      </c>
      <c r="K14" s="1">
        <v>15</v>
      </c>
      <c r="L14" s="2">
        <f>IF(K14&gt;0,INDEX('[1]pos-punti'!$A$1:$A$60,N(K14),1),0)</f>
        <v>16</v>
      </c>
      <c r="M14" s="1">
        <v>0</v>
      </c>
      <c r="N14" s="2">
        <f>IF(M14&gt;0,INDEX('[1]pos-punti'!$A$1:$A$60,N(M14),1),0)</f>
        <v>0</v>
      </c>
      <c r="O14" s="1">
        <v>0</v>
      </c>
      <c r="P14" s="2">
        <f>IF(O14&gt;0,INDEX('[1]pos-punti'!$A$1:$A$60,N(O14),1),0)</f>
        <v>0</v>
      </c>
      <c r="Q14" s="1">
        <v>0</v>
      </c>
      <c r="R14" s="2">
        <f>IF(Q14&gt;0,INDEX('[1]pos-punti'!$A$1:$A$60,N(Q14),1),0)</f>
        <v>0</v>
      </c>
      <c r="S14" s="1">
        <v>0</v>
      </c>
      <c r="T14" s="2">
        <f>IF(S14&gt;0,INDEX('[1]pos-punti'!$A$1:$A$60,N(S14),1),0)</f>
        <v>0</v>
      </c>
      <c r="U14" s="3">
        <f>SUM(J14,L14,N14,P14,R14,T14)</f>
        <v>44</v>
      </c>
      <c r="V14" s="4">
        <f>SUM(LARGE((J14,L14,N14,P14,R14,T14),1),LARGE((J14,L14,N14,P14,R14,T14),2),LARGE((J14,L14,N14,P14,R14,T14),3))</f>
        <v>44</v>
      </c>
    </row>
    <row r="15" spans="1:22" x14ac:dyDescent="0.35">
      <c r="A15" s="18"/>
      <c r="B15" s="5" t="s">
        <v>67</v>
      </c>
      <c r="C15" s="24" t="s">
        <v>128</v>
      </c>
      <c r="D15" s="29">
        <v>2010</v>
      </c>
      <c r="E15" s="44" t="s">
        <v>39</v>
      </c>
      <c r="F15" s="35">
        <v>7</v>
      </c>
      <c r="G15" s="35">
        <f>IF(F15&gt;0,INDEX('[1]pos-punti'!$A$1:$A$60,N(F15),1),0)</f>
        <v>36</v>
      </c>
      <c r="H15" s="35">
        <v>0</v>
      </c>
      <c r="I15" s="35">
        <f>IF(H15&gt;0,INDEX('[1]pos-punti'!$A$1:$A$60,N(H15),1),0)</f>
        <v>0</v>
      </c>
      <c r="J15" s="33">
        <f>(G15+I15)/2</f>
        <v>18</v>
      </c>
      <c r="K15" s="1">
        <v>10</v>
      </c>
      <c r="L15" s="2">
        <f>IF(K15&gt;0,INDEX('[1]pos-punti'!$A$1:$A$60,N(K15),1),0)</f>
        <v>26</v>
      </c>
      <c r="M15" s="1">
        <v>0</v>
      </c>
      <c r="N15" s="2">
        <f>IF(M15&gt;0,INDEX('[1]pos-punti'!$A$1:$A$60,N(M15),1),0)</f>
        <v>0</v>
      </c>
      <c r="O15" s="1">
        <v>0</v>
      </c>
      <c r="P15" s="2">
        <f>IF(O15&gt;0,INDEX('[1]pos-punti'!$A$1:$A$60,N(O15),1),0)</f>
        <v>0</v>
      </c>
      <c r="Q15" s="1">
        <v>0</v>
      </c>
      <c r="R15" s="2">
        <f>IF(Q15&gt;0,INDEX('[1]pos-punti'!$A$1:$A$60,N(Q15),1),0)</f>
        <v>0</v>
      </c>
      <c r="S15" s="1">
        <v>0</v>
      </c>
      <c r="T15" s="2">
        <f>IF(S15&gt;0,INDEX('[1]pos-punti'!$A$1:$A$60,N(S15),1),0)</f>
        <v>0</v>
      </c>
      <c r="U15" s="3">
        <f>SUM(J15,L15,N15,P15,R15,T15)</f>
        <v>44</v>
      </c>
      <c r="V15" s="4">
        <f>SUM(LARGE((J15,L15,N15,P15,R15,T15),1),LARGE((J15,L15,N15,P15,R15,T15),2),LARGE((J15,L15,N15,P15,R15,T15),3))</f>
        <v>44</v>
      </c>
    </row>
    <row r="16" spans="1:22" x14ac:dyDescent="0.35">
      <c r="A16" s="18"/>
      <c r="B16" s="5" t="s">
        <v>163</v>
      </c>
      <c r="C16" s="24" t="s">
        <v>44</v>
      </c>
      <c r="D16" s="29">
        <v>2010</v>
      </c>
      <c r="E16" s="44" t="s">
        <v>22</v>
      </c>
      <c r="F16" s="35">
        <v>13</v>
      </c>
      <c r="G16" s="35">
        <f>IF(F16&gt;0,INDEX('[1]pos-punti'!$A$1:$A$60,N(F16),1),0)</f>
        <v>20</v>
      </c>
      <c r="H16" s="35">
        <v>13</v>
      </c>
      <c r="I16" s="35">
        <f>IF(H16&gt;0,INDEX('[1]pos-punti'!$A$1:$A$60,N(H16),1),0)</f>
        <v>20</v>
      </c>
      <c r="J16" s="33">
        <f>(G16+I16)/2</f>
        <v>20</v>
      </c>
      <c r="K16" s="1">
        <v>13</v>
      </c>
      <c r="L16" s="2">
        <f>IF(K16&gt;0,INDEX('[1]pos-punti'!$A$1:$A$60,N(K16),1),0)</f>
        <v>20</v>
      </c>
      <c r="M16" s="1">
        <v>0</v>
      </c>
      <c r="N16" s="2">
        <f>IF(M16&gt;0,INDEX('[1]pos-punti'!$A$1:$A$60,N(M16),1),0)</f>
        <v>0</v>
      </c>
      <c r="O16" s="1">
        <v>0</v>
      </c>
      <c r="P16" s="2">
        <f>IF(O16&gt;0,INDEX('[1]pos-punti'!$A$1:$A$60,N(O16),1),0)</f>
        <v>0</v>
      </c>
      <c r="Q16" s="1">
        <v>0</v>
      </c>
      <c r="R16" s="2">
        <f>IF(Q16&gt;0,INDEX('[1]pos-punti'!$A$1:$A$60,N(Q16),1),0)</f>
        <v>0</v>
      </c>
      <c r="S16" s="1">
        <v>0</v>
      </c>
      <c r="T16" s="2">
        <f>IF(S16&gt;0,INDEX('[1]pos-punti'!$A$1:$A$60,N(S16),1),0)</f>
        <v>0</v>
      </c>
      <c r="U16" s="3">
        <f>SUM(J16,L16,N16,P16,R16,T16)</f>
        <v>40</v>
      </c>
      <c r="V16" s="4">
        <f>SUM(LARGE((J16,L16,N16,P16,R16,T16),1),LARGE((J16,L16,N16,P16,R16,T16),2),LARGE((J16,L16,N16,P16,R16,T16),3))</f>
        <v>40</v>
      </c>
    </row>
    <row r="17" spans="1:22" x14ac:dyDescent="0.35">
      <c r="A17" s="18"/>
      <c r="B17" s="5" t="s">
        <v>113</v>
      </c>
      <c r="C17" s="24" t="s">
        <v>129</v>
      </c>
      <c r="D17" s="29">
        <v>2010</v>
      </c>
      <c r="E17" s="92" t="s">
        <v>12</v>
      </c>
      <c r="F17" s="35">
        <v>18</v>
      </c>
      <c r="G17" s="35">
        <f>IF(F17&gt;0,INDEX('[1]pos-punti'!$A$1:$A$60,N(F17),1),0)</f>
        <v>13</v>
      </c>
      <c r="H17" s="35">
        <v>15</v>
      </c>
      <c r="I17" s="35">
        <f>IF(H17&gt;0,INDEX('[1]pos-punti'!$A$1:$A$60,N(H17),1),0)</f>
        <v>16</v>
      </c>
      <c r="J17" s="33">
        <f>(G17+I17)/2</f>
        <v>14.5</v>
      </c>
      <c r="K17" s="1">
        <v>12</v>
      </c>
      <c r="L17" s="2">
        <f>IF(K17&gt;0,INDEX('[1]pos-punti'!$A$1:$A$60,N(K17),1),0)</f>
        <v>22</v>
      </c>
      <c r="M17" s="1">
        <v>0</v>
      </c>
      <c r="N17" s="2">
        <f>IF(M17&gt;0,INDEX('[1]pos-punti'!$A$1:$A$60,N(M17),1),0)</f>
        <v>0</v>
      </c>
      <c r="O17" s="1">
        <v>0</v>
      </c>
      <c r="P17" s="2">
        <f>IF(O17&gt;0,INDEX('[1]pos-punti'!$A$1:$A$60,N(O17),1),0)</f>
        <v>0</v>
      </c>
      <c r="Q17" s="1">
        <v>0</v>
      </c>
      <c r="R17" s="2">
        <f>IF(Q17&gt;0,INDEX('[1]pos-punti'!$A$1:$A$60,N(Q17),1),0)</f>
        <v>0</v>
      </c>
      <c r="S17" s="1">
        <v>0</v>
      </c>
      <c r="T17" s="2">
        <f>IF(S17&gt;0,INDEX('[1]pos-punti'!$A$1:$A$60,N(S17),1),0)</f>
        <v>0</v>
      </c>
      <c r="U17" s="3">
        <f>SUM(J17,L17,N17,P17,R17,T17)</f>
        <v>36.5</v>
      </c>
      <c r="V17" s="4">
        <f>SUM(LARGE((J17,L17,N17,P17,R17,T17),1),LARGE((J17,L17,N17,P17,R17,T17),2),LARGE((J17,L17,N17,P17,R17,T17),3))</f>
        <v>36.5</v>
      </c>
    </row>
    <row r="18" spans="1:22" x14ac:dyDescent="0.35">
      <c r="A18" s="18"/>
      <c r="B18" s="5" t="s">
        <v>138</v>
      </c>
      <c r="C18" s="24" t="s">
        <v>16</v>
      </c>
      <c r="D18" s="29">
        <v>2010</v>
      </c>
      <c r="E18" s="44" t="s">
        <v>290</v>
      </c>
      <c r="F18" s="35">
        <v>0</v>
      </c>
      <c r="G18" s="35">
        <f>IF(F18&gt;0,INDEX('[1]pos-punti'!$A$1:$A$60,N(F18),1),0)</f>
        <v>0</v>
      </c>
      <c r="H18" s="35">
        <v>7</v>
      </c>
      <c r="I18" s="35">
        <f>IF(H18&gt;0,INDEX('[1]pos-punti'!$A$1:$A$60,N(H18),1),0)</f>
        <v>36</v>
      </c>
      <c r="J18" s="33">
        <f>(G18+I18)/2</f>
        <v>18</v>
      </c>
      <c r="K18" s="1">
        <v>14</v>
      </c>
      <c r="L18" s="2">
        <f>IF(K18&gt;0,INDEX('[1]pos-punti'!$A$1:$A$60,N(K18),1),0)</f>
        <v>18</v>
      </c>
      <c r="M18" s="1">
        <v>0</v>
      </c>
      <c r="N18" s="2">
        <f>IF(M18&gt;0,INDEX('[1]pos-punti'!$A$1:$A$60,N(M18),1),0)</f>
        <v>0</v>
      </c>
      <c r="O18" s="1">
        <v>0</v>
      </c>
      <c r="P18" s="2">
        <f>IF(O18&gt;0,INDEX('[1]pos-punti'!$A$1:$A$60,N(O18),1),0)</f>
        <v>0</v>
      </c>
      <c r="Q18" s="1">
        <v>0</v>
      </c>
      <c r="R18" s="2">
        <f>IF(Q18&gt;0,INDEX('[1]pos-punti'!$A$1:$A$60,N(Q18),1),0)</f>
        <v>0</v>
      </c>
      <c r="S18" s="1">
        <v>0</v>
      </c>
      <c r="T18" s="2">
        <f>IF(S18&gt;0,INDEX('[1]pos-punti'!$A$1:$A$60,N(S18),1),0)</f>
        <v>0</v>
      </c>
      <c r="U18" s="3">
        <f>SUM(J18,L18,N18,P18,R18,T18)</f>
        <v>36</v>
      </c>
      <c r="V18" s="4">
        <f>SUM(LARGE((J18,L18,N18,P18,R18,T18),1),LARGE((J18,L18,N18,P18,R18,T18),2),LARGE((J18,L18,N18,P18,R18,T18),3))</f>
        <v>36</v>
      </c>
    </row>
    <row r="19" spans="1:22" x14ac:dyDescent="0.35">
      <c r="A19" s="18"/>
      <c r="B19" s="5" t="s">
        <v>224</v>
      </c>
      <c r="C19" s="24" t="s">
        <v>16</v>
      </c>
      <c r="D19" s="29">
        <v>2009</v>
      </c>
      <c r="E19" s="44" t="s">
        <v>53</v>
      </c>
      <c r="F19" s="35">
        <v>14</v>
      </c>
      <c r="G19" s="35">
        <f>IF(F19&gt;0,INDEX('[1]pos-punti'!$A$1:$A$60,N(F19),1),0)</f>
        <v>18</v>
      </c>
      <c r="H19" s="35">
        <v>12</v>
      </c>
      <c r="I19" s="35">
        <f>IF(H19&gt;0,INDEX('[1]pos-punti'!$A$1:$A$60,N(H19),1),0)</f>
        <v>22</v>
      </c>
      <c r="J19" s="33">
        <f>(G19+I19)/2</f>
        <v>20</v>
      </c>
      <c r="K19" s="1">
        <v>20</v>
      </c>
      <c r="L19" s="2">
        <f>IF(K19&gt;0,INDEX('[1]pos-punti'!$A$1:$A$60,N(K19),1),0)</f>
        <v>11</v>
      </c>
      <c r="M19" s="1">
        <v>0</v>
      </c>
      <c r="N19" s="2">
        <f>IF(M19&gt;0,INDEX('[1]pos-punti'!$A$1:$A$60,N(M19),1),0)</f>
        <v>0</v>
      </c>
      <c r="O19" s="1">
        <v>0</v>
      </c>
      <c r="P19" s="2">
        <f>IF(O19&gt;0,INDEX('[1]pos-punti'!$A$1:$A$60,N(O19),1),0)</f>
        <v>0</v>
      </c>
      <c r="Q19" s="1">
        <v>0</v>
      </c>
      <c r="R19" s="2">
        <f>IF(Q19&gt;0,INDEX('[1]pos-punti'!$A$1:$A$60,N(Q19),1),0)</f>
        <v>0</v>
      </c>
      <c r="S19" s="1">
        <v>0</v>
      </c>
      <c r="T19" s="2">
        <f>IF(S19&gt;0,INDEX('[1]pos-punti'!$A$1:$A$60,N(S19),1),0)</f>
        <v>0</v>
      </c>
      <c r="U19" s="3">
        <f>SUM(J19,L19,N19,P19,R19,T19)</f>
        <v>31</v>
      </c>
      <c r="V19" s="4">
        <f>SUM(LARGE((J19,L19,N19,P19,R19,T19),1),LARGE((J19,L19,N19,P19,R19,T19),2),LARGE((J19,L19,N19,P19,R19,T19),3))</f>
        <v>31</v>
      </c>
    </row>
    <row r="20" spans="1:22" x14ac:dyDescent="0.35">
      <c r="A20" s="18"/>
      <c r="B20" s="5" t="s">
        <v>164</v>
      </c>
      <c r="C20" s="24" t="s">
        <v>19</v>
      </c>
      <c r="D20" s="29">
        <v>2010</v>
      </c>
      <c r="E20" s="44" t="s">
        <v>22</v>
      </c>
      <c r="F20" s="35">
        <v>15</v>
      </c>
      <c r="G20" s="35">
        <f>IF(F20&gt;0,INDEX('[1]pos-punti'!$A$1:$A$60,N(F20),1),0)</f>
        <v>16</v>
      </c>
      <c r="H20" s="35">
        <v>11</v>
      </c>
      <c r="I20" s="35">
        <f>IF(H20&gt;0,INDEX('[1]pos-punti'!$A$1:$A$60,N(H20),1),0)</f>
        <v>24</v>
      </c>
      <c r="J20" s="33">
        <f>(G20+I20)/2</f>
        <v>20</v>
      </c>
      <c r="K20" s="1">
        <v>24</v>
      </c>
      <c r="L20" s="2">
        <f>IF(K20&gt;0,INDEX('[1]pos-punti'!$A$1:$A$60,N(K20),1),0)</f>
        <v>7</v>
      </c>
      <c r="M20" s="1">
        <v>0</v>
      </c>
      <c r="N20" s="2">
        <f>IF(M20&gt;0,INDEX('[1]pos-punti'!$A$1:$A$60,N(M20),1),0)</f>
        <v>0</v>
      </c>
      <c r="O20" s="1">
        <v>0</v>
      </c>
      <c r="P20" s="2">
        <f>IF(O20&gt;0,INDEX('[1]pos-punti'!$A$1:$A$60,N(O20),1),0)</f>
        <v>0</v>
      </c>
      <c r="Q20" s="1">
        <v>0</v>
      </c>
      <c r="R20" s="2">
        <f>IF(Q20&gt;0,INDEX('[1]pos-punti'!$A$1:$A$60,N(Q20),1),0)</f>
        <v>0</v>
      </c>
      <c r="S20" s="1">
        <v>0</v>
      </c>
      <c r="T20" s="2">
        <f>IF(S20&gt;0,INDEX('[1]pos-punti'!$A$1:$A$60,N(S20),1),0)</f>
        <v>0</v>
      </c>
      <c r="U20" s="3">
        <f>SUM(J20,L20,N20,P20,R20,T20)</f>
        <v>27</v>
      </c>
      <c r="V20" s="4">
        <f>SUM(LARGE((J20,L20,N20,P20,R20,T20),1),LARGE((J20,L20,N20,P20,R20,T20),2),LARGE((J20,L20,N20,P20,R20,T20),3))</f>
        <v>27</v>
      </c>
    </row>
    <row r="21" spans="1:22" x14ac:dyDescent="0.35">
      <c r="A21" s="18"/>
      <c r="B21" s="5" t="s">
        <v>139</v>
      </c>
      <c r="C21" s="24" t="s">
        <v>109</v>
      </c>
      <c r="D21" s="29">
        <v>2010</v>
      </c>
      <c r="E21" s="44" t="s">
        <v>12</v>
      </c>
      <c r="F21" s="35">
        <v>20</v>
      </c>
      <c r="G21" s="35">
        <f>IF(F21&gt;0,INDEX('[1]pos-punti'!$A$1:$A$60,N(F21),1),0)</f>
        <v>11</v>
      </c>
      <c r="H21" s="35">
        <v>17</v>
      </c>
      <c r="I21" s="35">
        <f>IF(H21&gt;0,INDEX('[1]pos-punti'!$A$1:$A$60,N(H21),1),0)</f>
        <v>14</v>
      </c>
      <c r="J21" s="33">
        <f>(G21+I21)/2</f>
        <v>12.5</v>
      </c>
      <c r="K21" s="1">
        <v>18</v>
      </c>
      <c r="L21" s="2">
        <f>IF(K21&gt;0,INDEX('[1]pos-punti'!$A$1:$A$60,N(K21),1),0)</f>
        <v>13</v>
      </c>
      <c r="M21" s="1">
        <v>0</v>
      </c>
      <c r="N21" s="2">
        <f>IF(M21&gt;0,INDEX('[1]pos-punti'!$A$1:$A$60,N(M21),1),0)</f>
        <v>0</v>
      </c>
      <c r="O21" s="1">
        <v>0</v>
      </c>
      <c r="P21" s="2">
        <f>IF(O21&gt;0,INDEX('[1]pos-punti'!$A$1:$A$60,N(O21),1),0)</f>
        <v>0</v>
      </c>
      <c r="Q21" s="1">
        <v>0</v>
      </c>
      <c r="R21" s="2">
        <f>IF(Q21&gt;0,INDEX('[1]pos-punti'!$A$1:$A$60,N(Q21),1),0)</f>
        <v>0</v>
      </c>
      <c r="S21" s="1">
        <v>0</v>
      </c>
      <c r="T21" s="2">
        <f>IF(S21&gt;0,INDEX('[1]pos-punti'!$A$1:$A$60,N(S21),1),0)</f>
        <v>0</v>
      </c>
      <c r="U21" s="3">
        <f>SUM(J21,L21,N21,P21,R21,T21)</f>
        <v>25.5</v>
      </c>
      <c r="V21" s="4">
        <f>SUM(LARGE((J21,L21,N21,P21,R21,T21),1),LARGE((J21,L21,N21,P21,R21,T21),2),LARGE((J21,L21,N21,P21,R21,T21),3))</f>
        <v>25.5</v>
      </c>
    </row>
    <row r="22" spans="1:22" x14ac:dyDescent="0.35">
      <c r="A22" s="18"/>
      <c r="B22" s="5" t="s">
        <v>18</v>
      </c>
      <c r="C22" s="24" t="s">
        <v>19</v>
      </c>
      <c r="D22" s="29">
        <v>2009</v>
      </c>
      <c r="E22" s="44" t="s">
        <v>290</v>
      </c>
      <c r="F22" s="35">
        <v>8</v>
      </c>
      <c r="G22" s="35">
        <f>IF(F22&gt;0,INDEX('[1]pos-punti'!$A$1:$A$60,N(F22),1),0)</f>
        <v>32</v>
      </c>
      <c r="H22" s="35">
        <v>16</v>
      </c>
      <c r="I22" s="35">
        <f>IF(H22&gt;0,INDEX('[1]pos-punti'!$A$1:$A$60,N(H22),1),0)</f>
        <v>15</v>
      </c>
      <c r="J22" s="33">
        <f>(G22+I22)/2</f>
        <v>23.5</v>
      </c>
      <c r="K22" s="1">
        <v>0</v>
      </c>
      <c r="L22" s="2">
        <f>IF(K22&gt;0,INDEX('[1]pos-punti'!$A$1:$A$60,N(K22),1),0)</f>
        <v>0</v>
      </c>
      <c r="M22" s="1">
        <v>0</v>
      </c>
      <c r="N22" s="2">
        <f>IF(M22&gt;0,INDEX('[1]pos-punti'!$A$1:$A$60,N(M22),1),0)</f>
        <v>0</v>
      </c>
      <c r="O22" s="1">
        <v>0</v>
      </c>
      <c r="P22" s="2">
        <f>IF(O22&gt;0,INDEX('[1]pos-punti'!$A$1:$A$60,N(O22),1),0)</f>
        <v>0</v>
      </c>
      <c r="Q22" s="1">
        <v>0</v>
      </c>
      <c r="R22" s="2">
        <f>IF(Q22&gt;0,INDEX('[1]pos-punti'!$A$1:$A$60,N(Q22),1),0)</f>
        <v>0</v>
      </c>
      <c r="S22" s="1">
        <v>0</v>
      </c>
      <c r="T22" s="2">
        <f>IF(S22&gt;0,INDEX('[1]pos-punti'!$A$1:$A$60,N(S22),1),0)</f>
        <v>0</v>
      </c>
      <c r="U22" s="3">
        <f>SUM(J22,L22,N22,P22,R22,T22)</f>
        <v>23.5</v>
      </c>
      <c r="V22" s="4">
        <f>SUM(LARGE((J22,L22,N22,P22,R22,T22),1),LARGE((J22,L22,N22,P22,R22,T22),2),LARGE((J22,L22,N22,P22,R22,T22),3))</f>
        <v>23.5</v>
      </c>
    </row>
    <row r="23" spans="1:22" x14ac:dyDescent="0.35">
      <c r="A23" s="18"/>
      <c r="B23" s="5" t="s">
        <v>162</v>
      </c>
      <c r="C23" s="24" t="s">
        <v>57</v>
      </c>
      <c r="D23" s="29">
        <v>2010</v>
      </c>
      <c r="E23" s="44" t="s">
        <v>12</v>
      </c>
      <c r="F23" s="35">
        <v>25</v>
      </c>
      <c r="G23" s="35">
        <f>IF(F23&gt;0,INDEX('[1]pos-punti'!$A$1:$A$60,N(F23),1),0)</f>
        <v>6</v>
      </c>
      <c r="H23" s="35">
        <v>21</v>
      </c>
      <c r="I23" s="35">
        <f>IF(H23&gt;0,INDEX('[1]pos-punti'!$A$1:$A$60,N(H23),1),0)</f>
        <v>10</v>
      </c>
      <c r="J23" s="33">
        <f>(G23+I23)/2</f>
        <v>8</v>
      </c>
      <c r="K23" s="1">
        <v>16</v>
      </c>
      <c r="L23" s="2">
        <f>IF(K23&gt;0,INDEX('[1]pos-punti'!$A$1:$A$60,N(K23),1),0)</f>
        <v>15</v>
      </c>
      <c r="M23" s="1">
        <v>0</v>
      </c>
      <c r="N23" s="2">
        <f>IF(M23&gt;0,INDEX('[1]pos-punti'!$A$1:$A$60,N(M23),1),0)</f>
        <v>0</v>
      </c>
      <c r="O23" s="1">
        <v>0</v>
      </c>
      <c r="P23" s="2">
        <f>IF(O23&gt;0,INDEX('[1]pos-punti'!$A$1:$A$60,N(O23),1),0)</f>
        <v>0</v>
      </c>
      <c r="Q23" s="1">
        <v>0</v>
      </c>
      <c r="R23" s="2">
        <f>IF(Q23&gt;0,INDEX('[1]pos-punti'!$A$1:$A$60,N(Q23),1),0)</f>
        <v>0</v>
      </c>
      <c r="S23" s="1">
        <v>0</v>
      </c>
      <c r="T23" s="2">
        <f>IF(S23&gt;0,INDEX('[1]pos-punti'!$A$1:$A$60,N(S23),1),0)</f>
        <v>0</v>
      </c>
      <c r="U23" s="3">
        <f>SUM(J23,L23,N23,P23,R23,T23)</f>
        <v>23</v>
      </c>
      <c r="V23" s="4">
        <f>SUM(LARGE((J23,L23,N23,P23,R23,T23),1),LARGE((J23,L23,N23,P23,R23,T23),2),LARGE((J23,L23,N23,P23,R23,T23),3))</f>
        <v>23</v>
      </c>
    </row>
    <row r="24" spans="1:22" x14ac:dyDescent="0.35">
      <c r="A24" s="18"/>
      <c r="B24" s="5" t="s">
        <v>168</v>
      </c>
      <c r="C24" s="24" t="s">
        <v>21</v>
      </c>
      <c r="D24" s="29">
        <v>2009</v>
      </c>
      <c r="E24" s="44" t="s">
        <v>22</v>
      </c>
      <c r="F24" s="35">
        <v>0</v>
      </c>
      <c r="G24" s="35">
        <f>IF(F24&gt;0,INDEX('[1]pos-punti'!$A$1:$A$60,N(F24),1),0)</f>
        <v>0</v>
      </c>
      <c r="H24" s="35">
        <v>14</v>
      </c>
      <c r="I24" s="35">
        <f>IF(H24&gt;0,INDEX('[1]pos-punti'!$A$1:$A$60,N(H24),1),0)</f>
        <v>18</v>
      </c>
      <c r="J24" s="33">
        <f>(G24+I24)/2</f>
        <v>9</v>
      </c>
      <c r="K24" s="1">
        <v>19</v>
      </c>
      <c r="L24" s="2">
        <f>IF(K24&gt;0,INDEX('[1]pos-punti'!$A$1:$A$60,N(K24),1),0)</f>
        <v>12</v>
      </c>
      <c r="M24" s="1">
        <v>0</v>
      </c>
      <c r="N24" s="2">
        <f>IF(M24&gt;0,INDEX('[1]pos-punti'!$A$1:$A$60,N(M24),1),0)</f>
        <v>0</v>
      </c>
      <c r="O24" s="1">
        <v>0</v>
      </c>
      <c r="P24" s="2">
        <f>IF(O24&gt;0,INDEX('[1]pos-punti'!$A$1:$A$60,N(O24),1),0)</f>
        <v>0</v>
      </c>
      <c r="Q24" s="1">
        <v>0</v>
      </c>
      <c r="R24" s="2">
        <f>IF(Q24&gt;0,INDEX('[1]pos-punti'!$A$1:$A$60,N(Q24),1),0)</f>
        <v>0</v>
      </c>
      <c r="S24" s="1">
        <v>0</v>
      </c>
      <c r="T24" s="2">
        <f>IF(S24&gt;0,INDEX('[1]pos-punti'!$A$1:$A$60,N(S24),1),0)</f>
        <v>0</v>
      </c>
      <c r="U24" s="3">
        <f>SUM(J24,L24,N24,P24,R24,T24)</f>
        <v>21</v>
      </c>
      <c r="V24" s="4">
        <f>SUM(LARGE((J24,L24,N24,P24,R24,T24),1),LARGE((J24,L24,N24,P24,R24,T24),2),LARGE((J24,L24,N24,P24,R24,T24),3))</f>
        <v>21</v>
      </c>
    </row>
    <row r="25" spans="1:22" x14ac:dyDescent="0.35">
      <c r="A25" s="18"/>
      <c r="B25" s="5" t="s">
        <v>133</v>
      </c>
      <c r="C25" s="24" t="s">
        <v>134</v>
      </c>
      <c r="D25" s="29">
        <v>2010</v>
      </c>
      <c r="E25" s="44" t="s">
        <v>39</v>
      </c>
      <c r="F25" s="35">
        <v>24</v>
      </c>
      <c r="G25" s="35">
        <f>IF(F25&gt;0,INDEX('[1]pos-punti'!$A$1:$A$60,N(F25),1),0)</f>
        <v>7</v>
      </c>
      <c r="H25" s="35">
        <v>19</v>
      </c>
      <c r="I25" s="35">
        <f>IF(H25&gt;0,INDEX('[1]pos-punti'!$A$1:$A$60,N(H25),1),0)</f>
        <v>12</v>
      </c>
      <c r="J25" s="33">
        <f>(G25+I25)/2</f>
        <v>9.5</v>
      </c>
      <c r="K25" s="1">
        <v>22</v>
      </c>
      <c r="L25" s="2">
        <f>IF(K25&gt;0,INDEX('[1]pos-punti'!$A$1:$A$60,N(K25),1),0)</f>
        <v>9</v>
      </c>
      <c r="M25" s="1">
        <v>0</v>
      </c>
      <c r="N25" s="2">
        <f>IF(M25&gt;0,INDEX('[1]pos-punti'!$A$1:$A$60,N(M25),1),0)</f>
        <v>0</v>
      </c>
      <c r="O25" s="1">
        <v>0</v>
      </c>
      <c r="P25" s="2">
        <f>IF(O25&gt;0,INDEX('[1]pos-punti'!$A$1:$A$60,N(O25),1),0)</f>
        <v>0</v>
      </c>
      <c r="Q25" s="1">
        <v>0</v>
      </c>
      <c r="R25" s="2">
        <f>IF(Q25&gt;0,INDEX('[1]pos-punti'!$A$1:$A$60,N(Q25),1),0)</f>
        <v>0</v>
      </c>
      <c r="S25" s="1">
        <v>0</v>
      </c>
      <c r="T25" s="2">
        <f>IF(S25&gt;0,INDEX('[1]pos-punti'!$A$1:$A$60,N(S25),1),0)</f>
        <v>0</v>
      </c>
      <c r="U25" s="3">
        <f>SUM(J25,L25,N25,P25,R25,T25)</f>
        <v>18.5</v>
      </c>
      <c r="V25" s="4">
        <f>SUM(LARGE((J25,L25,N25,P25,R25,T25),1),LARGE((J25,L25,N25,P25,R25,T25),2),LARGE((J25,L25,N25,P25,R25,T25),3))</f>
        <v>18.5</v>
      </c>
    </row>
    <row r="26" spans="1:22" x14ac:dyDescent="0.35">
      <c r="A26" s="18"/>
      <c r="B26" s="5" t="s">
        <v>137</v>
      </c>
      <c r="C26" s="24" t="s">
        <v>86</v>
      </c>
      <c r="D26" s="29">
        <v>2010</v>
      </c>
      <c r="E26" s="44" t="s">
        <v>34</v>
      </c>
      <c r="F26" s="35">
        <v>17</v>
      </c>
      <c r="G26" s="35">
        <f>IF(F26&gt;0,INDEX('[1]pos-punti'!$A$1:$A$60,N(F26),1),0)</f>
        <v>14</v>
      </c>
      <c r="H26" s="35">
        <v>18</v>
      </c>
      <c r="I26" s="35">
        <f>IF(H26&gt;0,INDEX('[1]pos-punti'!$A$1:$A$60,N(H26),1),0)</f>
        <v>13</v>
      </c>
      <c r="J26" s="33">
        <f>(G26+I26)/2</f>
        <v>13.5</v>
      </c>
      <c r="K26" s="1">
        <v>27</v>
      </c>
      <c r="L26" s="2">
        <f>IF(K26&gt;0,INDEX('[1]pos-punti'!$A$1:$A$60,N(K26),1),0)</f>
        <v>4</v>
      </c>
      <c r="M26" s="1">
        <v>0</v>
      </c>
      <c r="N26" s="2">
        <f>IF(M26&gt;0,INDEX('[1]pos-punti'!$A$1:$A$60,N(M26),1),0)</f>
        <v>0</v>
      </c>
      <c r="O26" s="1">
        <v>0</v>
      </c>
      <c r="P26" s="2">
        <f>IF(O26&gt;0,INDEX('[1]pos-punti'!$A$1:$A$60,N(O26),1),0)</f>
        <v>0</v>
      </c>
      <c r="Q26" s="1">
        <v>0</v>
      </c>
      <c r="R26" s="2">
        <f>IF(Q26&gt;0,INDEX('[1]pos-punti'!$A$1:$A$60,N(Q26),1),0)</f>
        <v>0</v>
      </c>
      <c r="S26" s="1">
        <v>0</v>
      </c>
      <c r="T26" s="2">
        <f>IF(S26&gt;0,INDEX('[1]pos-punti'!$A$1:$A$60,N(S26),1),0)</f>
        <v>0</v>
      </c>
      <c r="U26" s="3">
        <f>SUM(J26,L26,N26,P26,R26,T26)</f>
        <v>17.5</v>
      </c>
      <c r="V26" s="4">
        <f>SUM(LARGE((J26,L26,N26,P26,R26,T26),1),LARGE((J26,L26,N26,P26,R26,T26),2),LARGE((J26,L26,N26,P26,R26,T26),3))</f>
        <v>17.5</v>
      </c>
    </row>
    <row r="27" spans="1:22" x14ac:dyDescent="0.35">
      <c r="A27" s="18"/>
      <c r="B27" s="5" t="s">
        <v>136</v>
      </c>
      <c r="C27" s="24" t="s">
        <v>80</v>
      </c>
      <c r="D27" s="29">
        <v>2010</v>
      </c>
      <c r="E27" s="44" t="s">
        <v>39</v>
      </c>
      <c r="F27" s="35">
        <v>22</v>
      </c>
      <c r="G27" s="35">
        <f>IF(F27&gt;0,INDEX('[1]pos-punti'!$A$1:$A$60,N(F27),1),0)</f>
        <v>9</v>
      </c>
      <c r="H27" s="35">
        <v>22</v>
      </c>
      <c r="I27" s="35">
        <f>IF(H27&gt;0,INDEX('[1]pos-punti'!$A$1:$A$60,N(H27),1),0)</f>
        <v>9</v>
      </c>
      <c r="J27" s="33">
        <f>(G27+I27)/2</f>
        <v>9</v>
      </c>
      <c r="K27" s="1">
        <v>23</v>
      </c>
      <c r="L27" s="2">
        <f>IF(K27&gt;0,INDEX('[1]pos-punti'!$A$1:$A$60,N(K27),1),0)</f>
        <v>8</v>
      </c>
      <c r="M27" s="1">
        <v>0</v>
      </c>
      <c r="N27" s="2">
        <f>IF(M27&gt;0,INDEX('[1]pos-punti'!$A$1:$A$60,N(M27),1),0)</f>
        <v>0</v>
      </c>
      <c r="O27" s="1">
        <v>0</v>
      </c>
      <c r="P27" s="2">
        <f>IF(O27&gt;0,INDEX('[1]pos-punti'!$A$1:$A$60,N(O27),1),0)</f>
        <v>0</v>
      </c>
      <c r="Q27" s="1">
        <v>0</v>
      </c>
      <c r="R27" s="2">
        <f>IF(Q27&gt;0,INDEX('[1]pos-punti'!$A$1:$A$60,N(Q27),1),0)</f>
        <v>0</v>
      </c>
      <c r="S27" s="1">
        <v>0</v>
      </c>
      <c r="T27" s="2">
        <f>IF(S27&gt;0,INDEX('[1]pos-punti'!$A$1:$A$60,N(S27),1),0)</f>
        <v>0</v>
      </c>
      <c r="U27" s="3">
        <f>SUM(J27,L27,N27,P27,R27,T27)</f>
        <v>17</v>
      </c>
      <c r="V27" s="4">
        <f>SUM(LARGE((J27,L27,N27,P27,R27,T27),1),LARGE((J27,L27,N27,P27,R27,T27),2),LARGE((J27,L27,N27,P27,R27,T27),3))</f>
        <v>17</v>
      </c>
    </row>
    <row r="28" spans="1:22" x14ac:dyDescent="0.35">
      <c r="A28" s="18"/>
      <c r="B28" s="5" t="s">
        <v>25</v>
      </c>
      <c r="C28" s="24" t="s">
        <v>165</v>
      </c>
      <c r="D28" s="29">
        <v>2009</v>
      </c>
      <c r="E28" s="44" t="s">
        <v>22</v>
      </c>
      <c r="F28" s="35">
        <v>19</v>
      </c>
      <c r="G28" s="35">
        <f>IF(F28&gt;0,INDEX('[1]pos-punti'!$A$1:$A$60,N(F28),1),0)</f>
        <v>12</v>
      </c>
      <c r="H28" s="35">
        <v>0</v>
      </c>
      <c r="I28" s="35">
        <f>IF(H28&gt;0,INDEX('[1]pos-punti'!$A$1:$A$60,N(H28),1),0)</f>
        <v>0</v>
      </c>
      <c r="J28" s="33">
        <f>(G28+I28)/2</f>
        <v>6</v>
      </c>
      <c r="K28" s="1">
        <v>21</v>
      </c>
      <c r="L28" s="2">
        <f>IF(K28&gt;0,INDEX('[1]pos-punti'!$A$1:$A$60,N(K28),1),0)</f>
        <v>10</v>
      </c>
      <c r="M28" s="1">
        <v>0</v>
      </c>
      <c r="N28" s="2">
        <f>IF(M28&gt;0,INDEX('[1]pos-punti'!$A$1:$A$60,N(M28),1),0)</f>
        <v>0</v>
      </c>
      <c r="O28" s="1">
        <v>0</v>
      </c>
      <c r="P28" s="2">
        <f>IF(O28&gt;0,INDEX('[1]pos-punti'!$A$1:$A$60,N(O28),1),0)</f>
        <v>0</v>
      </c>
      <c r="Q28" s="1">
        <v>0</v>
      </c>
      <c r="R28" s="2">
        <f>IF(Q28&gt;0,INDEX('[1]pos-punti'!$A$1:$A$60,N(Q28),1),0)</f>
        <v>0</v>
      </c>
      <c r="S28" s="1">
        <v>0</v>
      </c>
      <c r="T28" s="2">
        <f>IF(S28&gt;0,INDEX('[1]pos-punti'!$A$1:$A$60,N(S28),1),0)</f>
        <v>0</v>
      </c>
      <c r="U28" s="3">
        <f>SUM(J28,L28,N28,P28,R28,T28)</f>
        <v>16</v>
      </c>
      <c r="V28" s="4">
        <f>SUM(LARGE((J28,L28,N28,P28,R28,T28),1),LARGE((J28,L28,N28,P28,R28,T28),2),LARGE((J28,L28,N28,P28,R28,T28),3))</f>
        <v>16</v>
      </c>
    </row>
    <row r="29" spans="1:22" x14ac:dyDescent="0.35">
      <c r="A29" s="18"/>
      <c r="B29" s="5" t="s">
        <v>211</v>
      </c>
      <c r="C29" s="24" t="s">
        <v>338</v>
      </c>
      <c r="D29" s="29">
        <v>2009</v>
      </c>
      <c r="E29" s="44" t="s">
        <v>22</v>
      </c>
      <c r="F29" s="35">
        <v>23</v>
      </c>
      <c r="G29" s="35">
        <f>IF(F29&gt;0,INDEX('[1]pos-punti'!$A$1:$A$60,N(F29),1),0)</f>
        <v>8</v>
      </c>
      <c r="H29" s="35">
        <v>20</v>
      </c>
      <c r="I29" s="35">
        <f>IF(H29&gt;0,INDEX('[1]pos-punti'!$A$1:$A$60,N(H29),1),0)</f>
        <v>11</v>
      </c>
      <c r="J29" s="33">
        <f>(G29+I29)/2</f>
        <v>9.5</v>
      </c>
      <c r="K29" s="1">
        <v>25</v>
      </c>
      <c r="L29" s="2">
        <f>IF(K29&gt;0,INDEX('[1]pos-punti'!$A$1:$A$60,N(K29),1),0)</f>
        <v>6</v>
      </c>
      <c r="M29" s="1">
        <v>0</v>
      </c>
      <c r="N29" s="2">
        <f>IF(M29&gt;0,INDEX('[1]pos-punti'!$A$1:$A$60,N(M29),1),0)</f>
        <v>0</v>
      </c>
      <c r="O29" s="1">
        <v>0</v>
      </c>
      <c r="P29" s="2">
        <f>IF(O29&gt;0,INDEX('[1]pos-punti'!$A$1:$A$60,N(O29),1),0)</f>
        <v>0</v>
      </c>
      <c r="Q29" s="1">
        <v>0</v>
      </c>
      <c r="R29" s="2">
        <f>IF(Q29&gt;0,INDEX('[1]pos-punti'!$A$1:$A$60,N(Q29),1),0)</f>
        <v>0</v>
      </c>
      <c r="S29" s="1">
        <v>0</v>
      </c>
      <c r="T29" s="2">
        <f>IF(S29&gt;0,INDEX('[1]pos-punti'!$A$1:$A$60,N(S29),1),0)</f>
        <v>0</v>
      </c>
      <c r="U29" s="3">
        <f>SUM(J29,L29,N29,P29,R29,T29)</f>
        <v>15.5</v>
      </c>
      <c r="V29" s="4">
        <f>SUM(LARGE((J29,L29,N29,P29,R29,T29),1),LARGE((J29,L29,N29,P29,R29,T29),2),LARGE((J29,L29,N29,P29,R29,T29),3))</f>
        <v>15.5</v>
      </c>
    </row>
    <row r="30" spans="1:22" x14ac:dyDescent="0.35">
      <c r="A30" s="18"/>
      <c r="B30" s="5" t="s">
        <v>263</v>
      </c>
      <c r="C30" s="24" t="s">
        <v>264</v>
      </c>
      <c r="D30" s="29">
        <v>2010</v>
      </c>
      <c r="E30" s="92" t="s">
        <v>39</v>
      </c>
      <c r="F30" s="35">
        <v>21</v>
      </c>
      <c r="G30" s="35">
        <f>IF(F30&gt;0,INDEX('[1]pos-punti'!$A$1:$A$60,N(F30),1),0)</f>
        <v>10</v>
      </c>
      <c r="H30" s="35">
        <v>0</v>
      </c>
      <c r="I30" s="35">
        <f>IF(H30&gt;0,INDEX('[1]pos-punti'!$A$1:$A$60,N(H30),1),0)</f>
        <v>0</v>
      </c>
      <c r="J30" s="33">
        <f>(G30+I30)/2</f>
        <v>5</v>
      </c>
      <c r="K30" s="1">
        <v>28</v>
      </c>
      <c r="L30" s="2">
        <f>IF(K30&gt;0,INDEX('[1]pos-punti'!$A$1:$A$60,N(K30),1),0)</f>
        <v>3</v>
      </c>
      <c r="M30" s="1">
        <v>0</v>
      </c>
      <c r="N30" s="2">
        <f>IF(M30&gt;0,INDEX('[1]pos-punti'!$A$1:$A$60,N(M30),1),0)</f>
        <v>0</v>
      </c>
      <c r="O30" s="1">
        <v>0</v>
      </c>
      <c r="P30" s="2">
        <f>IF(O30&gt;0,INDEX('[1]pos-punti'!$A$1:$A$60,N(O30),1),0)</f>
        <v>0</v>
      </c>
      <c r="Q30" s="1">
        <v>0</v>
      </c>
      <c r="R30" s="2">
        <f>IF(Q30&gt;0,INDEX('[1]pos-punti'!$A$1:$A$60,N(Q30),1),0)</f>
        <v>0</v>
      </c>
      <c r="S30" s="1">
        <v>0</v>
      </c>
      <c r="T30" s="2">
        <f>IF(S30&gt;0,INDEX('[1]pos-punti'!$A$1:$A$60,N(S30),1),0)</f>
        <v>0</v>
      </c>
      <c r="U30" s="3">
        <f>SUM(J30,L30,N30,P30,R30,T30)</f>
        <v>8</v>
      </c>
      <c r="V30" s="4">
        <f>SUM(LARGE((J30,L30,N30,P30,R30,T30),1),LARGE((J30,L30,N30,P30,R30,T30),2),LARGE((J30,L30,N30,P30,R30,T30),3))</f>
        <v>8</v>
      </c>
    </row>
    <row r="31" spans="1:22" x14ac:dyDescent="0.35">
      <c r="A31" s="18"/>
      <c r="B31" s="5" t="s">
        <v>347</v>
      </c>
      <c r="C31" s="24" t="s">
        <v>44</v>
      </c>
      <c r="D31" s="108">
        <v>2010</v>
      </c>
      <c r="E31" s="135" t="s">
        <v>290</v>
      </c>
      <c r="F31" s="35">
        <v>0</v>
      </c>
      <c r="G31" s="35">
        <f>IF(F31&gt;0,INDEX('[1]pos-punti'!$A$1:$A$60,N(F31),1),0)</f>
        <v>0</v>
      </c>
      <c r="H31" s="35">
        <v>0</v>
      </c>
      <c r="I31" s="35">
        <f>IF(H31&gt;0,INDEX('[1]pos-punti'!$A$1:$A$60,N(H31),1),0)</f>
        <v>0</v>
      </c>
      <c r="J31" s="33">
        <f>(G31+I31)/2</f>
        <v>0</v>
      </c>
      <c r="K31" s="1">
        <v>26</v>
      </c>
      <c r="L31" s="2">
        <f>IF(K31&gt;0,INDEX('[1]pos-punti'!$A$1:$A$60,N(K31),1),0)</f>
        <v>5</v>
      </c>
      <c r="M31" s="1">
        <v>0</v>
      </c>
      <c r="N31" s="2">
        <f>IF(M31&gt;0,INDEX('[1]pos-punti'!$A$1:$A$60,N(M31),1),0)</f>
        <v>0</v>
      </c>
      <c r="O31" s="1">
        <v>0</v>
      </c>
      <c r="P31" s="2">
        <f>IF(O31&gt;0,INDEX('[1]pos-punti'!$A$1:$A$60,N(O31),1),0)</f>
        <v>0</v>
      </c>
      <c r="Q31" s="1">
        <v>0</v>
      </c>
      <c r="R31" s="2">
        <f>IF(Q31&gt;0,INDEX('[1]pos-punti'!$A$1:$A$60,N(Q31),1),0)</f>
        <v>0</v>
      </c>
      <c r="S31" s="1">
        <v>0</v>
      </c>
      <c r="T31" s="2">
        <f>IF(S31&gt;0,INDEX('[1]pos-punti'!$A$1:$A$60,N(S31),1),0)</f>
        <v>0</v>
      </c>
      <c r="U31" s="3">
        <f>SUM(J31,L31,N31,P31,R31,T31)</f>
        <v>5</v>
      </c>
      <c r="V31" s="4">
        <f>SUM(LARGE((J31,L31,N31,P31,R31,T31),1),LARGE((J31,L31,N31,P31,R31,T31),2),LARGE((J31,L31,N31,P31,R31,T31),3))</f>
        <v>5</v>
      </c>
    </row>
    <row r="32" spans="1:22" x14ac:dyDescent="0.35">
      <c r="B32" s="132" t="s">
        <v>23</v>
      </c>
      <c r="C32" s="133" t="s">
        <v>24</v>
      </c>
      <c r="D32" s="134">
        <v>2009</v>
      </c>
      <c r="E32" s="94" t="s">
        <v>290</v>
      </c>
      <c r="F32" s="35">
        <v>0</v>
      </c>
      <c r="G32" s="35">
        <f>IF(F32&gt;0,INDEX('[1]pos-punti'!$A$1:$A$60,N(F32),1),0)</f>
        <v>0</v>
      </c>
      <c r="H32" s="35">
        <v>0</v>
      </c>
      <c r="I32" s="35">
        <f>IF(H32&gt;0,INDEX('[1]pos-punti'!$A$1:$A$60,N(H32),1),0)</f>
        <v>0</v>
      </c>
      <c r="J32" s="33">
        <f>(G32+I32)/2</f>
        <v>0</v>
      </c>
      <c r="K32" s="1">
        <v>0</v>
      </c>
      <c r="L32" s="2">
        <f>IF(K32&gt;0,INDEX('[1]pos-punti'!$A$1:$A$60,N(K32),1),0)</f>
        <v>0</v>
      </c>
      <c r="M32" s="1">
        <v>0</v>
      </c>
      <c r="N32" s="2">
        <f>IF(M32&gt;0,INDEX('[1]pos-punti'!$A$1:$A$60,N(M32),1),0)</f>
        <v>0</v>
      </c>
      <c r="O32" s="1">
        <v>0</v>
      </c>
      <c r="P32" s="2">
        <f>IF(O32&gt;0,INDEX('[1]pos-punti'!$A$1:$A$60,N(O32),1),0)</f>
        <v>0</v>
      </c>
      <c r="Q32" s="1">
        <v>0</v>
      </c>
      <c r="R32" s="2">
        <f>IF(Q32&gt;0,INDEX('[1]pos-punti'!$A$1:$A$60,N(Q32),1),0)</f>
        <v>0</v>
      </c>
      <c r="S32" s="1">
        <v>0</v>
      </c>
      <c r="T32" s="2">
        <f>IF(S32&gt;0,INDEX('[1]pos-punti'!$A$1:$A$60,N(S32),1),0)</f>
        <v>0</v>
      </c>
      <c r="U32" s="3">
        <f>SUM(J32,L32,N32,P32,R32,T32)</f>
        <v>0</v>
      </c>
      <c r="V32" s="4">
        <f>SUM(LARGE((J32,L32,N32,P32,R32,T32),1),LARGE((J32,L32,N32,P32,R32,T32),2),LARGE((J32,L32,N32,P32,R32,T32),3))</f>
        <v>0</v>
      </c>
    </row>
  </sheetData>
  <sortState xmlns:xlrd2="http://schemas.microsoft.com/office/spreadsheetml/2017/richdata2" ref="B3:V32">
    <sortCondition descending="1" ref="U3:U32"/>
  </sortState>
  <mergeCells count="6">
    <mergeCell ref="F1:J1"/>
    <mergeCell ref="S1:T1"/>
    <mergeCell ref="K1:L1"/>
    <mergeCell ref="M1:N1"/>
    <mergeCell ref="O1:P1"/>
    <mergeCell ref="Q1:R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39"/>
  <sheetViews>
    <sheetView workbookViewId="0">
      <selection activeCell="B5" sqref="B5:C5"/>
    </sheetView>
  </sheetViews>
  <sheetFormatPr defaultRowHeight="14.5" x14ac:dyDescent="0.35"/>
  <cols>
    <col min="2" max="2" width="11.26953125" customWidth="1"/>
    <col min="3" max="3" width="9.54296875" customWidth="1"/>
    <col min="4" max="4" width="9.1796875" style="21"/>
    <col min="5" max="5" width="16" style="41" customWidth="1"/>
    <col min="6" max="7" width="6.81640625" style="32" customWidth="1"/>
    <col min="8" max="9" width="6.54296875" style="32" customWidth="1"/>
    <col min="10" max="20" width="9.1796875" style="22"/>
    <col min="21" max="21" width="16.453125" style="22" customWidth="1"/>
    <col min="22" max="22" width="15.08984375" style="22" customWidth="1"/>
  </cols>
  <sheetData>
    <row r="1" spans="1:22" x14ac:dyDescent="0.35">
      <c r="F1" s="119" t="s">
        <v>218</v>
      </c>
      <c r="G1" s="119"/>
      <c r="H1" s="119"/>
      <c r="I1" s="119"/>
      <c r="J1" s="119"/>
      <c r="K1" s="119" t="s">
        <v>259</v>
      </c>
      <c r="L1" s="119"/>
      <c r="M1" s="119" t="s">
        <v>287</v>
      </c>
      <c r="N1" s="119"/>
      <c r="O1" s="119" t="s">
        <v>259</v>
      </c>
      <c r="P1" s="119"/>
      <c r="Q1" s="119" t="s">
        <v>280</v>
      </c>
      <c r="R1" s="119"/>
      <c r="S1" s="119" t="s">
        <v>287</v>
      </c>
      <c r="T1" s="119"/>
      <c r="U1" s="44"/>
      <c r="V1" s="44"/>
    </row>
    <row r="2" spans="1:22" s="52" customFormat="1" ht="77.5" x14ac:dyDescent="0.35">
      <c r="A2" s="53" t="s">
        <v>268</v>
      </c>
      <c r="B2" s="74" t="s">
        <v>0</v>
      </c>
      <c r="C2" s="75" t="s">
        <v>1</v>
      </c>
      <c r="D2" s="76" t="s">
        <v>2</v>
      </c>
      <c r="E2" s="112" t="s">
        <v>3</v>
      </c>
      <c r="F2" s="77" t="s">
        <v>222</v>
      </c>
      <c r="G2" s="77"/>
      <c r="H2" s="77" t="s">
        <v>223</v>
      </c>
      <c r="I2" s="110"/>
      <c r="J2" s="71" t="s">
        <v>5</v>
      </c>
      <c r="K2" s="78" t="s">
        <v>4</v>
      </c>
      <c r="L2" s="71" t="s">
        <v>5</v>
      </c>
      <c r="M2" s="78" t="s">
        <v>4</v>
      </c>
      <c r="N2" s="71" t="s">
        <v>5</v>
      </c>
      <c r="O2" s="78" t="s">
        <v>4</v>
      </c>
      <c r="P2" s="71" t="s">
        <v>5</v>
      </c>
      <c r="Q2" s="78" t="s">
        <v>4</v>
      </c>
      <c r="R2" s="71" t="s">
        <v>5</v>
      </c>
      <c r="S2" s="78" t="s">
        <v>4</v>
      </c>
      <c r="T2" s="71" t="s">
        <v>5</v>
      </c>
      <c r="U2" s="79" t="s">
        <v>286</v>
      </c>
      <c r="V2" s="64" t="s">
        <v>285</v>
      </c>
    </row>
    <row r="3" spans="1:22" x14ac:dyDescent="0.35">
      <c r="A3" s="45"/>
      <c r="B3" s="115" t="s">
        <v>27</v>
      </c>
      <c r="C3" s="115" t="s">
        <v>28</v>
      </c>
      <c r="D3" s="20">
        <v>2009</v>
      </c>
      <c r="E3" s="20" t="s">
        <v>12</v>
      </c>
      <c r="F3" s="39">
        <v>3</v>
      </c>
      <c r="G3" s="39">
        <f>IF(F3&gt;0,INDEX('[1]pos-punti'!$A$1:$A$60,N(F3),1),0)</f>
        <v>60</v>
      </c>
      <c r="H3" s="38">
        <v>4</v>
      </c>
      <c r="I3" s="38">
        <f>IF(H3&gt;0,INDEX('[1]pos-punti'!$A$1:$A$60,N(H3),1),0)</f>
        <v>50</v>
      </c>
      <c r="J3" s="33">
        <f>(G3+I3)/2</f>
        <v>55</v>
      </c>
      <c r="K3" s="1">
        <v>1</v>
      </c>
      <c r="L3" s="2">
        <f>IF(K3&gt;0,INDEX('[1]pos-punti'!$A$1:$A$60,N(K3),1),0)</f>
        <v>100</v>
      </c>
      <c r="M3" s="1">
        <v>0</v>
      </c>
      <c r="N3" s="2">
        <f>IF(M3&gt;0,INDEX('[1]pos-punti'!$A$1:$A$60,N(M3),1),0)</f>
        <v>0</v>
      </c>
      <c r="O3" s="1">
        <v>0</v>
      </c>
      <c r="P3" s="2">
        <f>IF(O3&gt;0,INDEX('[1]pos-punti'!$A$1:$A$60,N(O3),1),0)</f>
        <v>0</v>
      </c>
      <c r="Q3" s="1">
        <v>0</v>
      </c>
      <c r="R3" s="2">
        <f>IF(Q3&gt;0,INDEX('[1]pos-punti'!$A$1:$A$60,N(Q3),1),0)</f>
        <v>0</v>
      </c>
      <c r="S3" s="1">
        <v>0</v>
      </c>
      <c r="T3" s="2">
        <f>IF(S3&gt;0,INDEX('[1]pos-punti'!$A$1:$A$60,N(S3),1),0)</f>
        <v>0</v>
      </c>
      <c r="U3" s="113">
        <f>SUM(J3,L3,N3,P3,R3,T3)</f>
        <v>155</v>
      </c>
      <c r="V3" s="4">
        <f>SUM(LARGE((J3,L3,N3,P3,R3,T3),1),LARGE((J3,L3,N3,P3,R3,T3),2),LARGE((J3,L3,N3,P3,R3,T3),3))</f>
        <v>155</v>
      </c>
    </row>
    <row r="4" spans="1:22" x14ac:dyDescent="0.35">
      <c r="A4" s="45"/>
      <c r="B4" s="19" t="s">
        <v>144</v>
      </c>
      <c r="C4" s="19" t="s">
        <v>32</v>
      </c>
      <c r="D4" s="20">
        <v>2010</v>
      </c>
      <c r="E4" s="20" t="s">
        <v>12</v>
      </c>
      <c r="F4" s="31">
        <v>5</v>
      </c>
      <c r="G4" s="31">
        <f>IF(F4&gt;0,INDEX('[1]pos-punti'!$A$1:$A$60,N(F4),1),0)</f>
        <v>45</v>
      </c>
      <c r="H4" s="31">
        <v>2</v>
      </c>
      <c r="I4" s="31">
        <f>IF(H4&gt;0,INDEX('[1]pos-punti'!$A$1:$A$60,N(H4),1),0)</f>
        <v>80</v>
      </c>
      <c r="J4" s="80">
        <f>(G4+I4)/2</f>
        <v>62.5</v>
      </c>
      <c r="K4" s="92">
        <v>2</v>
      </c>
      <c r="L4" s="92">
        <f>IF(K4&gt;0,INDEX('[1]pos-punti'!$A$1:$A$60,N(K4),1),0)</f>
        <v>80</v>
      </c>
      <c r="M4" s="92">
        <v>0</v>
      </c>
      <c r="N4" s="92">
        <f>IF(M4&gt;0,INDEX('[1]pos-punti'!$A$1:$A$60,N(M4),1),0)</f>
        <v>0</v>
      </c>
      <c r="O4" s="92">
        <v>0</v>
      </c>
      <c r="P4" s="92">
        <f>IF(O4&gt;0,INDEX('[1]pos-punti'!$A$1:$A$60,N(O4),1),0)</f>
        <v>0</v>
      </c>
      <c r="Q4" s="92">
        <v>0</v>
      </c>
      <c r="R4" s="92">
        <f>IF(Q4&gt;0,INDEX('[1]pos-punti'!$A$1:$A$60,N(Q4),1),0)</f>
        <v>0</v>
      </c>
      <c r="S4" s="92">
        <v>0</v>
      </c>
      <c r="T4" s="92">
        <f>IF(S4&gt;0,INDEX('[1]pos-punti'!$A$1:$A$60,N(S4),1),0)</f>
        <v>0</v>
      </c>
      <c r="U4" s="114">
        <f>SUM(J4,L4,N4,P4,R4,T4)</f>
        <v>142.5</v>
      </c>
      <c r="V4" s="92">
        <f>SUM(LARGE((J4,L4,N4,P4,R4,T4),1),LARGE((J4,L4,N4,P4,R4,T4),2),LARGE((J4,L4,N4,P4,R4,T4),3))</f>
        <v>142.5</v>
      </c>
    </row>
    <row r="5" spans="1:22" x14ac:dyDescent="0.35">
      <c r="A5" s="45"/>
      <c r="B5" s="19" t="s">
        <v>47</v>
      </c>
      <c r="C5" s="19" t="s">
        <v>153</v>
      </c>
      <c r="D5" s="20">
        <v>2009</v>
      </c>
      <c r="E5" s="20" t="s">
        <v>22</v>
      </c>
      <c r="F5" s="39">
        <v>2</v>
      </c>
      <c r="G5" s="39">
        <f>IF(F5&gt;0,INDEX('[1]pos-punti'!$A$1:$A$60,N(F5),1),0)</f>
        <v>80</v>
      </c>
      <c r="H5" s="38">
        <v>1</v>
      </c>
      <c r="I5" s="38">
        <f>IF(H5&gt;0,INDEX('[1]pos-punti'!$A$1:$A$60,N(H5),1),0)</f>
        <v>100</v>
      </c>
      <c r="J5" s="33">
        <f>(G5+I5)/2</f>
        <v>90</v>
      </c>
      <c r="K5" s="1">
        <v>12</v>
      </c>
      <c r="L5" s="2">
        <f>IF(K5&gt;0,INDEX('[1]pos-punti'!$A$1:$A$60,N(K5),1),0)</f>
        <v>22</v>
      </c>
      <c r="M5" s="1">
        <v>0</v>
      </c>
      <c r="N5" s="2">
        <f>IF(M5&gt;0,INDEX('[1]pos-punti'!$A$1:$A$60,N(M5),1),0)</f>
        <v>0</v>
      </c>
      <c r="O5" s="1">
        <v>0</v>
      </c>
      <c r="P5" s="2">
        <f>IF(O5&gt;0,INDEX('[1]pos-punti'!$A$1:$A$60,N(O5),1),0)</f>
        <v>0</v>
      </c>
      <c r="Q5" s="1">
        <v>0</v>
      </c>
      <c r="R5" s="2">
        <f>IF(Q5&gt;0,INDEX('[1]pos-punti'!$A$1:$A$60,N(Q5),1),0)</f>
        <v>0</v>
      </c>
      <c r="S5" s="1">
        <v>0</v>
      </c>
      <c r="T5" s="2">
        <f>IF(S5&gt;0,INDEX('[1]pos-punti'!$A$1:$A$60,N(S5),1),0)</f>
        <v>0</v>
      </c>
      <c r="U5" s="113">
        <f>SUM(J5,L5,N5,P5,R5,T5)</f>
        <v>112</v>
      </c>
      <c r="V5" s="4">
        <f>SUM(LARGE((J5,L5,N5,P5,R5,T5),1),LARGE((J5,L5,N5,P5,R5,T5),2),LARGE((J5,L5,N5,P5,R5,T5),3))</f>
        <v>112</v>
      </c>
    </row>
    <row r="6" spans="1:22" x14ac:dyDescent="0.35">
      <c r="A6" s="45"/>
      <c r="B6" s="19" t="s">
        <v>142</v>
      </c>
      <c r="C6" s="19" t="s">
        <v>30</v>
      </c>
      <c r="D6" s="20">
        <v>2009</v>
      </c>
      <c r="E6" s="20" t="s">
        <v>12</v>
      </c>
      <c r="F6" s="39">
        <v>1</v>
      </c>
      <c r="G6" s="39">
        <f>IF(F6&gt;0,INDEX('[1]pos-punti'!$A$1:$A$60,N(F6),1),0)</f>
        <v>100</v>
      </c>
      <c r="H6" s="38">
        <v>0</v>
      </c>
      <c r="I6" s="38">
        <f>IF(H6&gt;0,INDEX('[1]pos-punti'!$A$1:$A$60,N(H6),1),0)</f>
        <v>0</v>
      </c>
      <c r="J6" s="33">
        <f>(G6+I6)/2</f>
        <v>50</v>
      </c>
      <c r="K6" s="1">
        <v>4</v>
      </c>
      <c r="L6" s="2">
        <f>IF(K6&gt;0,INDEX('[1]pos-punti'!$A$1:$A$60,N(K6),1),0)</f>
        <v>50</v>
      </c>
      <c r="M6" s="1">
        <v>0</v>
      </c>
      <c r="N6" s="2">
        <f>IF(M6&gt;0,INDEX('[1]pos-punti'!$A$1:$A$60,N(M6),1),0)</f>
        <v>0</v>
      </c>
      <c r="O6" s="1">
        <v>0</v>
      </c>
      <c r="P6" s="2">
        <f>IF(O6&gt;0,INDEX('[1]pos-punti'!$A$1:$A$60,N(O6),1),0)</f>
        <v>0</v>
      </c>
      <c r="Q6" s="1">
        <v>0</v>
      </c>
      <c r="R6" s="2">
        <f>IF(Q6&gt;0,INDEX('[1]pos-punti'!$A$1:$A$60,N(Q6),1),0)</f>
        <v>0</v>
      </c>
      <c r="S6" s="1">
        <v>0</v>
      </c>
      <c r="T6" s="2">
        <f>IF(S6&gt;0,INDEX('[1]pos-punti'!$A$1:$A$60,N(S6),1),0)</f>
        <v>0</v>
      </c>
      <c r="U6" s="113">
        <f>SUM(J6,L6,N6,P6,R6,T6)</f>
        <v>100</v>
      </c>
      <c r="V6" s="4">
        <f>SUM(LARGE((J6,L6,N6,P6,R6,T6),1),LARGE((J6,L6,N6,P6,R6,T6),2),LARGE((J6,L6,N6,P6,R6,T6),3))</f>
        <v>100</v>
      </c>
    </row>
    <row r="7" spans="1:22" x14ac:dyDescent="0.35">
      <c r="A7" s="45"/>
      <c r="B7" s="19" t="s">
        <v>339</v>
      </c>
      <c r="C7" s="19" t="s">
        <v>340</v>
      </c>
      <c r="D7" s="111">
        <v>2010</v>
      </c>
      <c r="E7" s="103" t="s">
        <v>150</v>
      </c>
      <c r="F7" s="31">
        <v>6</v>
      </c>
      <c r="G7" s="31">
        <f>IF(F7&gt;0,INDEX('[1]pos-punti'!$A$1:$A$60,N(F7),1),0)</f>
        <v>40</v>
      </c>
      <c r="H7" s="31">
        <v>10</v>
      </c>
      <c r="I7" s="31">
        <f>IF(H7&gt;0,INDEX('[1]pos-punti'!$A$1:$A$60,N(H7),1),0)</f>
        <v>26</v>
      </c>
      <c r="J7" s="80">
        <f>(G7+I7)/2</f>
        <v>33</v>
      </c>
      <c r="K7" s="92">
        <v>3</v>
      </c>
      <c r="L7" s="92">
        <f>IF(K7&gt;0,INDEX('[1]pos-punti'!$A$1:$A$60,N(K7),1),0)</f>
        <v>60</v>
      </c>
      <c r="M7" s="92">
        <v>0</v>
      </c>
      <c r="N7" s="92">
        <f>IF(M7&gt;0,INDEX('[1]pos-punti'!$A$1:$A$60,N(M7),1),0)</f>
        <v>0</v>
      </c>
      <c r="O7" s="92">
        <v>0</v>
      </c>
      <c r="P7" s="92">
        <f>IF(O7&gt;0,INDEX('[1]pos-punti'!$A$1:$A$60,N(O7),1),0)</f>
        <v>0</v>
      </c>
      <c r="Q7" s="92">
        <v>0</v>
      </c>
      <c r="R7" s="92">
        <f>IF(Q7&gt;0,INDEX('[1]pos-punti'!$A$1:$A$60,N(Q7),1),0)</f>
        <v>0</v>
      </c>
      <c r="S7" s="92">
        <v>0</v>
      </c>
      <c r="T7" s="92">
        <f>IF(S7&gt;0,INDEX('[1]pos-punti'!$A$1:$A$60,N(S7),1),0)</f>
        <v>0</v>
      </c>
      <c r="U7" s="114">
        <f>SUM(J7,L7,N7,P7,R7,T7)</f>
        <v>93</v>
      </c>
      <c r="V7" s="92">
        <f>SUM(LARGE((J7,L7,N7,P7,R7,T7),1),LARGE((J7,L7,N7,P7,R7,T7),2),LARGE((J7,L7,N7,P7,R7,T7),3))</f>
        <v>93</v>
      </c>
    </row>
    <row r="8" spans="1:22" x14ac:dyDescent="0.35">
      <c r="A8" s="45"/>
      <c r="B8" s="19" t="s">
        <v>133</v>
      </c>
      <c r="C8" s="19" t="s">
        <v>166</v>
      </c>
      <c r="D8" s="20">
        <v>2010</v>
      </c>
      <c r="E8" s="20" t="s">
        <v>12</v>
      </c>
      <c r="F8" s="31">
        <v>7</v>
      </c>
      <c r="G8" s="31">
        <f>IF(F8&gt;0,INDEX('[1]pos-punti'!$A$1:$A$60,N(F8),1),0)</f>
        <v>36</v>
      </c>
      <c r="H8" s="31">
        <v>3</v>
      </c>
      <c r="I8" s="31">
        <f>IF(H8&gt;0,INDEX('[1]pos-punti'!$A$1:$A$60,N(H8),1),0)</f>
        <v>60</v>
      </c>
      <c r="J8" s="80">
        <f>(G8+I8)/2</f>
        <v>48</v>
      </c>
      <c r="K8" s="92">
        <v>7</v>
      </c>
      <c r="L8" s="92">
        <f>IF(K8&gt;0,INDEX('[1]pos-punti'!$A$1:$A$60,N(K8),1),0)</f>
        <v>36</v>
      </c>
      <c r="M8" s="92">
        <v>0</v>
      </c>
      <c r="N8" s="92">
        <f>IF(M8&gt;0,INDEX('[1]pos-punti'!$A$1:$A$60,N(M8),1),0)</f>
        <v>0</v>
      </c>
      <c r="O8" s="92">
        <v>0</v>
      </c>
      <c r="P8" s="92">
        <f>IF(O8&gt;0,INDEX('[1]pos-punti'!$A$1:$A$60,N(O8),1),0)</f>
        <v>0</v>
      </c>
      <c r="Q8" s="92">
        <v>0</v>
      </c>
      <c r="R8" s="92">
        <f>IF(Q8&gt;0,INDEX('[1]pos-punti'!$A$1:$A$60,N(Q8),1),0)</f>
        <v>0</v>
      </c>
      <c r="S8" s="92">
        <v>0</v>
      </c>
      <c r="T8" s="92">
        <f>IF(S8&gt;0,INDEX('[1]pos-punti'!$A$1:$A$60,N(S8),1),0)</f>
        <v>0</v>
      </c>
      <c r="U8" s="114">
        <f>SUM(J8,L8,N8,P8,R8,T8)</f>
        <v>84</v>
      </c>
      <c r="V8" s="92">
        <f>SUM(LARGE((J8,L8,N8,P8,R8,T8),1),LARGE((J8,L8,N8,P8,R8,T8),2),LARGE((J8,L8,N8,P8,R8,T8),3))</f>
        <v>84</v>
      </c>
    </row>
    <row r="9" spans="1:22" x14ac:dyDescent="0.35">
      <c r="A9" s="18"/>
      <c r="B9" s="19" t="s">
        <v>143</v>
      </c>
      <c r="C9" s="19" t="s">
        <v>117</v>
      </c>
      <c r="D9" s="20">
        <v>2010</v>
      </c>
      <c r="E9" s="20" t="s">
        <v>12</v>
      </c>
      <c r="F9" s="31">
        <v>0</v>
      </c>
      <c r="G9" s="31">
        <f>IF(F9&gt;0,INDEX('[1]pos-punti'!$A$1:$A$60,N(F9),1),0)</f>
        <v>0</v>
      </c>
      <c r="H9" s="31">
        <v>5</v>
      </c>
      <c r="I9" s="31">
        <f>IF(H9&gt;0,INDEX('[1]pos-punti'!$A$1:$A$60,N(H9),1),0)</f>
        <v>45</v>
      </c>
      <c r="J9" s="80">
        <f>(G9+I9)/2</f>
        <v>22.5</v>
      </c>
      <c r="K9" s="108">
        <v>5</v>
      </c>
      <c r="L9" s="108">
        <f>IF(K9&gt;0,INDEX('[1]pos-punti'!$A$1:$A$60,N(K9),1),0)</f>
        <v>45</v>
      </c>
      <c r="M9" s="108">
        <v>0</v>
      </c>
      <c r="N9" s="108">
        <f>IF(M9&gt;0,INDEX('[1]pos-punti'!$A$1:$A$60,N(M9),1),0)</f>
        <v>0</v>
      </c>
      <c r="O9" s="108">
        <v>0</v>
      </c>
      <c r="P9" s="108">
        <f>IF(O9&gt;0,INDEX('[1]pos-punti'!$A$1:$A$60,N(O9),1),0)</f>
        <v>0</v>
      </c>
      <c r="Q9" s="108">
        <v>0</v>
      </c>
      <c r="R9" s="108">
        <f>IF(Q9&gt;0,INDEX('[1]pos-punti'!$A$1:$A$60,N(Q9),1),0)</f>
        <v>0</v>
      </c>
      <c r="S9" s="108">
        <v>0</v>
      </c>
      <c r="T9" s="108">
        <f>IF(S9&gt;0,INDEX('[1]pos-punti'!$A$1:$A$60,N(S9),1),0)</f>
        <v>0</v>
      </c>
      <c r="U9" s="114">
        <f>SUM(J9,L9,N9,P9,R9,T9)</f>
        <v>67.5</v>
      </c>
      <c r="V9" s="108">
        <f>SUM(LARGE((J9,L9,N9,P9,R9,T9),1),LARGE((J9,L9,N9,P9,R9,T9),2),LARGE((J9,L9,N9,P9,R9,T9),3))</f>
        <v>67.5</v>
      </c>
    </row>
    <row r="10" spans="1:22" x14ac:dyDescent="0.35">
      <c r="A10" s="18"/>
      <c r="B10" s="19" t="s">
        <v>27</v>
      </c>
      <c r="C10" s="19" t="s">
        <v>35</v>
      </c>
      <c r="D10" s="20">
        <v>2009</v>
      </c>
      <c r="E10" s="20" t="s">
        <v>12</v>
      </c>
      <c r="F10" s="40">
        <v>11</v>
      </c>
      <c r="G10" s="40">
        <f>IF(F10&gt;0,INDEX('[1]pos-punti'!$A$1:$A$60,N(F10),1),0)</f>
        <v>24</v>
      </c>
      <c r="H10" s="38">
        <v>11</v>
      </c>
      <c r="I10" s="38">
        <f>IF(H10&gt;0,INDEX('[1]pos-punti'!$A$1:$A$60,N(H10),1),0)</f>
        <v>24</v>
      </c>
      <c r="J10" s="33">
        <f>(G10+I10)/2</f>
        <v>24</v>
      </c>
      <c r="K10" s="1">
        <v>6</v>
      </c>
      <c r="L10" s="2">
        <f>IF(K10&gt;0,INDEX('[1]pos-punti'!$A$1:$A$60,N(K10),1),0)</f>
        <v>40</v>
      </c>
      <c r="M10" s="1">
        <v>0</v>
      </c>
      <c r="N10" s="2">
        <f>IF(M10&gt;0,INDEX('[1]pos-punti'!$A$1:$A$60,N(M10),1),0)</f>
        <v>0</v>
      </c>
      <c r="O10" s="1">
        <v>0</v>
      </c>
      <c r="P10" s="2">
        <f>IF(O10&gt;0,INDEX('[1]pos-punti'!$A$1:$A$60,N(O10),1),0)</f>
        <v>0</v>
      </c>
      <c r="Q10" s="1">
        <v>0</v>
      </c>
      <c r="R10" s="2">
        <f>IF(Q10&gt;0,INDEX('[1]pos-punti'!$A$1:$A$60,N(Q10),1),0)</f>
        <v>0</v>
      </c>
      <c r="S10" s="1">
        <v>0</v>
      </c>
      <c r="T10" s="2">
        <f>IF(S10&gt;0,INDEX('[1]pos-punti'!$A$1:$A$60,N(S10),1),0)</f>
        <v>0</v>
      </c>
      <c r="U10" s="113">
        <f>SUM(J10,L10,N10,P10,R10,T10)</f>
        <v>64</v>
      </c>
      <c r="V10" s="4">
        <f>SUM(LARGE((J10,L10,N10,P10,R10,T10),1),LARGE((J10,L10,N10,P10,R10,T10),2),LARGE((J10,L10,N10,P10,R10,T10),3))</f>
        <v>64</v>
      </c>
    </row>
    <row r="11" spans="1:22" x14ac:dyDescent="0.35">
      <c r="A11" s="18"/>
      <c r="B11" s="19" t="s">
        <v>29</v>
      </c>
      <c r="C11" s="19" t="s">
        <v>30</v>
      </c>
      <c r="D11" s="20">
        <v>2009</v>
      </c>
      <c r="E11" s="20" t="s">
        <v>12</v>
      </c>
      <c r="F11" s="39">
        <v>9</v>
      </c>
      <c r="G11" s="39">
        <f>IF(F11&gt;0,INDEX('[1]pos-punti'!$A$1:$A$60,N(F11),1),0)</f>
        <v>29</v>
      </c>
      <c r="H11" s="38">
        <v>7</v>
      </c>
      <c r="I11" s="38">
        <f>IF(H11&gt;0,INDEX('[1]pos-punti'!$A$1:$A$60,N(H11),1),0)</f>
        <v>36</v>
      </c>
      <c r="J11" s="33">
        <f>(G11+I11)/2</f>
        <v>32.5</v>
      </c>
      <c r="K11" s="1">
        <v>9</v>
      </c>
      <c r="L11" s="2">
        <f>IF(K11&gt;0,INDEX('[1]pos-punti'!$A$1:$A$60,N(K11),1),0)</f>
        <v>29</v>
      </c>
      <c r="M11" s="1">
        <v>0</v>
      </c>
      <c r="N11" s="2">
        <f>IF(M11&gt;0,INDEX('[1]pos-punti'!$A$1:$A$60,N(M11),1),0)</f>
        <v>0</v>
      </c>
      <c r="O11" s="1">
        <v>0</v>
      </c>
      <c r="P11" s="2">
        <f>IF(O11&gt;0,INDEX('[1]pos-punti'!$A$1:$A$60,N(O11),1),0)</f>
        <v>0</v>
      </c>
      <c r="Q11" s="1">
        <v>0</v>
      </c>
      <c r="R11" s="2">
        <f>IF(Q11&gt;0,INDEX('[1]pos-punti'!$A$1:$A$60,N(Q11),1),0)</f>
        <v>0</v>
      </c>
      <c r="S11" s="1">
        <v>0</v>
      </c>
      <c r="T11" s="2">
        <f>IF(S11&gt;0,INDEX('[1]pos-punti'!$A$1:$A$60,N(S11),1),0)</f>
        <v>0</v>
      </c>
      <c r="U11" s="113">
        <f>SUM(J11,L11,N11,P11,R11,T11)</f>
        <v>61.5</v>
      </c>
      <c r="V11" s="4">
        <f>SUM(LARGE((J11,L11,N11,P11,R11,T11),1),LARGE((J11,L11,N11,P11,R11,T11),2),LARGE((J11,L11,N11,P11,R11,T11),3))</f>
        <v>61.5</v>
      </c>
    </row>
    <row r="12" spans="1:22" x14ac:dyDescent="0.35">
      <c r="A12" s="18"/>
      <c r="B12" s="19" t="s">
        <v>277</v>
      </c>
      <c r="C12" s="19" t="s">
        <v>26</v>
      </c>
      <c r="D12" s="20">
        <v>2009</v>
      </c>
      <c r="E12" s="20" t="s">
        <v>12</v>
      </c>
      <c r="F12" s="39">
        <v>8</v>
      </c>
      <c r="G12" s="39">
        <f>IF(F12&gt;0,INDEX('[1]pos-punti'!$A$1:$A$60,N(F12),1),0)</f>
        <v>32</v>
      </c>
      <c r="H12" s="38">
        <v>9</v>
      </c>
      <c r="I12" s="38">
        <f>IF(H12&gt;0,INDEX('[1]pos-punti'!$A$1:$A$60,N(H12),1),0)</f>
        <v>29</v>
      </c>
      <c r="J12" s="33">
        <f>(G12+I12)/2</f>
        <v>30.5</v>
      </c>
      <c r="K12" s="1">
        <v>11</v>
      </c>
      <c r="L12" s="2">
        <f>IF(K12&gt;0,INDEX('[1]pos-punti'!$A$1:$A$60,N(K12),1),0)</f>
        <v>24</v>
      </c>
      <c r="M12" s="1">
        <v>0</v>
      </c>
      <c r="N12" s="2">
        <f>IF(M12&gt;0,INDEX('[1]pos-punti'!$A$1:$A$60,N(M12),1),0)</f>
        <v>0</v>
      </c>
      <c r="O12" s="1">
        <v>0</v>
      </c>
      <c r="P12" s="2">
        <f>IF(O12&gt;0,INDEX('[1]pos-punti'!$A$1:$A$60,N(O12),1),0)</f>
        <v>0</v>
      </c>
      <c r="Q12" s="1">
        <v>0</v>
      </c>
      <c r="R12" s="2">
        <f>IF(Q12&gt;0,INDEX('[1]pos-punti'!$A$1:$A$60,N(Q12),1),0)</f>
        <v>0</v>
      </c>
      <c r="S12" s="1">
        <v>0</v>
      </c>
      <c r="T12" s="2">
        <f>IF(S12&gt;0,INDEX('[1]pos-punti'!$A$1:$A$60,N(S12),1),0)</f>
        <v>0</v>
      </c>
      <c r="U12" s="113">
        <f>SUM(J12,L12,N12,P12,R12,T12)</f>
        <v>54.5</v>
      </c>
      <c r="V12" s="4">
        <f>SUM(LARGE((J12,L12,N12,P12,R12,T12),1),LARGE((J12,L12,N12,P12,R12,T12),2),LARGE((J12,L12,N12,P12,R12,T12),3))</f>
        <v>54.5</v>
      </c>
    </row>
    <row r="13" spans="1:22" x14ac:dyDescent="0.35">
      <c r="A13" s="18"/>
      <c r="B13" s="19" t="s">
        <v>169</v>
      </c>
      <c r="C13" s="19" t="s">
        <v>276</v>
      </c>
      <c r="D13" s="20">
        <v>2009</v>
      </c>
      <c r="E13" s="20" t="s">
        <v>290</v>
      </c>
      <c r="F13" s="39">
        <v>10</v>
      </c>
      <c r="G13" s="39">
        <f>IF(F13&gt;0,INDEX('[1]pos-punti'!$A$1:$A$60,N(F13),1),0)</f>
        <v>26</v>
      </c>
      <c r="H13" s="38">
        <v>6</v>
      </c>
      <c r="I13" s="38">
        <f>IF(H13&gt;0,INDEX('[1]pos-punti'!$A$1:$A$60,N(H13),1),0)</f>
        <v>40</v>
      </c>
      <c r="J13" s="33">
        <f>(G13+I13)/2</f>
        <v>33</v>
      </c>
      <c r="K13" s="1">
        <v>13</v>
      </c>
      <c r="L13" s="2">
        <f>IF(K13&gt;0,INDEX('[1]pos-punti'!$A$1:$A$60,N(K13),1),0)</f>
        <v>20</v>
      </c>
      <c r="M13" s="1">
        <v>0</v>
      </c>
      <c r="N13" s="2">
        <f>IF(M13&gt;0,INDEX('[1]pos-punti'!$A$1:$A$60,N(M13),1),0)</f>
        <v>0</v>
      </c>
      <c r="O13" s="1">
        <v>0</v>
      </c>
      <c r="P13" s="2">
        <f>IF(O13&gt;0,INDEX('[1]pos-punti'!$A$1:$A$60,N(O13),1),0)</f>
        <v>0</v>
      </c>
      <c r="Q13" s="1">
        <v>0</v>
      </c>
      <c r="R13" s="2">
        <f>IF(Q13&gt;0,INDEX('[1]pos-punti'!$A$1:$A$60,N(Q13),1),0)</f>
        <v>0</v>
      </c>
      <c r="S13" s="1">
        <v>0</v>
      </c>
      <c r="T13" s="2">
        <f>IF(S13&gt;0,INDEX('[1]pos-punti'!$A$1:$A$60,N(S13),1),0)</f>
        <v>0</v>
      </c>
      <c r="U13" s="113">
        <f>SUM(J13,L13,N13,P13,R13,T13)</f>
        <v>53</v>
      </c>
      <c r="V13" s="4">
        <f>SUM(LARGE((J13,L13,N13,P13,R13,T13),1),LARGE((J13,L13,N13,P13,R13,T13),2),LARGE((J13,L13,N13,P13,R13,T13),3))</f>
        <v>53</v>
      </c>
    </row>
    <row r="14" spans="1:22" x14ac:dyDescent="0.35">
      <c r="A14" s="18"/>
      <c r="B14" s="19" t="s">
        <v>145</v>
      </c>
      <c r="C14" s="19" t="s">
        <v>146</v>
      </c>
      <c r="D14" s="20">
        <v>2009</v>
      </c>
      <c r="E14" s="20" t="s">
        <v>12</v>
      </c>
      <c r="F14" s="39">
        <v>14</v>
      </c>
      <c r="G14" s="39">
        <f>IF(F14&gt;0,INDEX('[1]pos-punti'!$A$1:$A$60,N(F14),1),0)</f>
        <v>18</v>
      </c>
      <c r="H14" s="38">
        <v>12</v>
      </c>
      <c r="I14" s="38">
        <f>IF(H14&gt;0,INDEX('[1]pos-punti'!$A$1:$A$60,N(H14),1),0)</f>
        <v>22</v>
      </c>
      <c r="J14" s="33">
        <f>(G14+I14)/2</f>
        <v>20</v>
      </c>
      <c r="K14" s="1">
        <v>8</v>
      </c>
      <c r="L14" s="2">
        <f>IF(K14&gt;0,INDEX('[1]pos-punti'!$A$1:$A$60,N(K14),1),0)</f>
        <v>32</v>
      </c>
      <c r="M14" s="1">
        <v>0</v>
      </c>
      <c r="N14" s="2">
        <f>IF(M14&gt;0,INDEX('[1]pos-punti'!$A$1:$A$60,N(M14),1),0)</f>
        <v>0</v>
      </c>
      <c r="O14" s="1">
        <v>0</v>
      </c>
      <c r="P14" s="2">
        <f>IF(O14&gt;0,INDEX('[1]pos-punti'!$A$1:$A$60,N(O14),1),0)</f>
        <v>0</v>
      </c>
      <c r="Q14" s="1">
        <v>0</v>
      </c>
      <c r="R14" s="2">
        <f>IF(Q14&gt;0,INDEX('[1]pos-punti'!$A$1:$A$60,N(Q14),1),0)</f>
        <v>0</v>
      </c>
      <c r="S14" s="1">
        <v>0</v>
      </c>
      <c r="T14" s="2">
        <f>IF(S14&gt;0,INDEX('[1]pos-punti'!$A$1:$A$60,N(S14),1),0)</f>
        <v>0</v>
      </c>
      <c r="U14" s="113">
        <f>SUM(J14,L14,N14,P14,R14,T14)</f>
        <v>52</v>
      </c>
      <c r="V14" s="4">
        <f>SUM(LARGE((J14,L14,N14,P14,R14,T14),1),LARGE((J14,L14,N14,P14,R14,T14),2),LARGE((J14,L14,N14,P14,R14,T14),3))</f>
        <v>52</v>
      </c>
    </row>
    <row r="15" spans="1:22" x14ac:dyDescent="0.35">
      <c r="A15" s="18"/>
      <c r="B15" s="19" t="s">
        <v>104</v>
      </c>
      <c r="C15" s="19" t="s">
        <v>73</v>
      </c>
      <c r="D15" s="20">
        <v>2010</v>
      </c>
      <c r="E15" s="20" t="s">
        <v>150</v>
      </c>
      <c r="F15" s="31">
        <v>4</v>
      </c>
      <c r="G15" s="31">
        <f>IF(F15&gt;0,INDEX('[1]pos-punti'!$A$1:$A$60,N(F15),1),0)</f>
        <v>50</v>
      </c>
      <c r="H15" s="31">
        <v>8</v>
      </c>
      <c r="I15" s="31">
        <f>IF(H15&gt;0,INDEX('[1]pos-punti'!$A$1:$A$60,N(H15),1),0)</f>
        <v>32</v>
      </c>
      <c r="J15" s="80">
        <f>(G15+I15)/2</f>
        <v>41</v>
      </c>
      <c r="K15" s="108">
        <v>0</v>
      </c>
      <c r="L15" s="108">
        <f>IF(K15&gt;0,INDEX('[1]pos-punti'!$A$1:$A$60,N(K15),1),0)</f>
        <v>0</v>
      </c>
      <c r="M15" s="108">
        <v>0</v>
      </c>
      <c r="N15" s="108">
        <f>IF(M15&gt;0,INDEX('[1]pos-punti'!$A$1:$A$60,N(M15),1),0)</f>
        <v>0</v>
      </c>
      <c r="O15" s="108">
        <v>0</v>
      </c>
      <c r="P15" s="108">
        <f>IF(O15&gt;0,INDEX('[1]pos-punti'!$A$1:$A$60,N(O15),1),0)</f>
        <v>0</v>
      </c>
      <c r="Q15" s="108">
        <v>0</v>
      </c>
      <c r="R15" s="108">
        <f>IF(Q15&gt;0,INDEX('[1]pos-punti'!$A$1:$A$60,N(Q15),1),0)</f>
        <v>0</v>
      </c>
      <c r="S15" s="108">
        <v>0</v>
      </c>
      <c r="T15" s="108">
        <f>IF(S15&gt;0,INDEX('[1]pos-punti'!$A$1:$A$60,N(S15),1),0)</f>
        <v>0</v>
      </c>
      <c r="U15" s="114">
        <f>SUM(J15,L15,N15,P15,R15,T15)</f>
        <v>41</v>
      </c>
      <c r="V15" s="108">
        <f>SUM(LARGE((J15,L15,N15,P15,R15,T15),1),LARGE((J15,L15,N15,P15,R15,T15),2),LARGE((J15,L15,N15,P15,R15,T15),3))</f>
        <v>41</v>
      </c>
    </row>
    <row r="16" spans="1:22" x14ac:dyDescent="0.35">
      <c r="A16" s="18"/>
      <c r="B16" s="19" t="s">
        <v>47</v>
      </c>
      <c r="C16" s="19" t="s">
        <v>284</v>
      </c>
      <c r="D16" s="20">
        <v>2009</v>
      </c>
      <c r="E16" s="20" t="s">
        <v>22</v>
      </c>
      <c r="F16" s="39">
        <v>12</v>
      </c>
      <c r="G16" s="39">
        <f>IF(F16&gt;0,INDEX('[1]pos-punti'!$A$1:$A$60,N(F16),1),0)</f>
        <v>22</v>
      </c>
      <c r="H16" s="38">
        <v>13</v>
      </c>
      <c r="I16" s="38">
        <f>IF(H16&gt;0,INDEX('[1]pos-punti'!$A$1:$A$60,N(H16),1),0)</f>
        <v>20</v>
      </c>
      <c r="J16" s="33">
        <f>(G16+I16)/2</f>
        <v>21</v>
      </c>
      <c r="K16" s="1">
        <v>17</v>
      </c>
      <c r="L16" s="2">
        <f>IF(K16&gt;0,INDEX('[1]pos-punti'!$A$1:$A$60,N(K16),1),0)</f>
        <v>14</v>
      </c>
      <c r="M16" s="1">
        <v>0</v>
      </c>
      <c r="N16" s="2">
        <f>IF(M16&gt;0,INDEX('[1]pos-punti'!$A$1:$A$60,N(M16),1),0)</f>
        <v>0</v>
      </c>
      <c r="O16" s="1">
        <v>0</v>
      </c>
      <c r="P16" s="2">
        <f>IF(O16&gt;0,INDEX('[1]pos-punti'!$A$1:$A$60,N(O16),1),0)</f>
        <v>0</v>
      </c>
      <c r="Q16" s="1">
        <v>0</v>
      </c>
      <c r="R16" s="2">
        <f>IF(Q16&gt;0,INDEX('[1]pos-punti'!$A$1:$A$60,N(Q16),1),0)</f>
        <v>0</v>
      </c>
      <c r="S16" s="1">
        <v>0</v>
      </c>
      <c r="T16" s="2">
        <f>IF(S16&gt;0,INDEX('[1]pos-punti'!$A$1:$A$60,N(S16),1),0)</f>
        <v>0</v>
      </c>
      <c r="U16" s="113">
        <f>SUM(J16,L16,N16,P16,R16,T16)</f>
        <v>35</v>
      </c>
      <c r="V16" s="4">
        <f>SUM(LARGE((J16,L16,N16,P16,R16,T16),1),LARGE((J16,L16,N16,P16,R16,T16),2),LARGE((J16,L16,N16,P16,R16,T16),3))</f>
        <v>35</v>
      </c>
    </row>
    <row r="17" spans="1:22" x14ac:dyDescent="0.35">
      <c r="A17" s="18"/>
      <c r="B17" s="19" t="s">
        <v>226</v>
      </c>
      <c r="C17" s="19" t="s">
        <v>94</v>
      </c>
      <c r="D17" s="20">
        <v>2010</v>
      </c>
      <c r="E17" s="20" t="s">
        <v>22</v>
      </c>
      <c r="F17" s="31">
        <v>16</v>
      </c>
      <c r="G17" s="31">
        <f>IF(F17&gt;0,INDEX('[1]pos-punti'!$A$1:$A$60,N(F17),1),0)</f>
        <v>15</v>
      </c>
      <c r="H17" s="31">
        <v>16</v>
      </c>
      <c r="I17" s="31">
        <f>IF(H17&gt;0,INDEX('[1]pos-punti'!$A$1:$A$60,N(H17),1),0)</f>
        <v>15</v>
      </c>
      <c r="J17" s="80">
        <f>(G17+I17)/2</f>
        <v>15</v>
      </c>
      <c r="K17" s="92">
        <v>14</v>
      </c>
      <c r="L17" s="92">
        <f>IF(K17&gt;0,INDEX('[1]pos-punti'!$A$1:$A$60,N(K17),1),0)</f>
        <v>18</v>
      </c>
      <c r="M17" s="92">
        <v>0</v>
      </c>
      <c r="N17" s="92">
        <f>IF(M17&gt;0,INDEX('[1]pos-punti'!$A$1:$A$60,N(M17),1),0)</f>
        <v>0</v>
      </c>
      <c r="O17" s="92">
        <v>0</v>
      </c>
      <c r="P17" s="92">
        <f>IF(O17&gt;0,INDEX('[1]pos-punti'!$A$1:$A$60,N(O17),1),0)</f>
        <v>0</v>
      </c>
      <c r="Q17" s="92">
        <v>0</v>
      </c>
      <c r="R17" s="92">
        <f>IF(Q17&gt;0,INDEX('[1]pos-punti'!$A$1:$A$60,N(Q17),1),0)</f>
        <v>0</v>
      </c>
      <c r="S17" s="92">
        <v>0</v>
      </c>
      <c r="T17" s="92">
        <f>IF(S17&gt;0,INDEX('[1]pos-punti'!$A$1:$A$60,N(S17),1),0)</f>
        <v>0</v>
      </c>
      <c r="U17" s="114">
        <f>SUM(J17,L17,N17,P17,R17,T17)</f>
        <v>33</v>
      </c>
      <c r="V17" s="92">
        <f>SUM(LARGE((J17,L17,N17,P17,R17,T17),1),LARGE((J17,L17,N17,P17,R17,T17),2),LARGE((J17,L17,N17,P17,R17,T17),3))</f>
        <v>33</v>
      </c>
    </row>
    <row r="18" spans="1:22" x14ac:dyDescent="0.35">
      <c r="A18" s="18"/>
      <c r="B18" s="19" t="s">
        <v>130</v>
      </c>
      <c r="C18" s="19" t="s">
        <v>71</v>
      </c>
      <c r="D18" s="20">
        <v>2010</v>
      </c>
      <c r="E18" s="20" t="s">
        <v>12</v>
      </c>
      <c r="F18" s="31">
        <v>18</v>
      </c>
      <c r="G18" s="31">
        <f>IF(F18&gt;0,INDEX('[1]pos-punti'!$A$1:$A$60,N(F18),1),0)</f>
        <v>13</v>
      </c>
      <c r="H18" s="31">
        <v>14</v>
      </c>
      <c r="I18" s="31">
        <f>IF(H18&gt;0,INDEX('[1]pos-punti'!$A$1:$A$60,N(H18),1),0)</f>
        <v>18</v>
      </c>
      <c r="J18" s="80">
        <f>(G18+I18)/2</f>
        <v>15.5</v>
      </c>
      <c r="K18" s="92">
        <v>15</v>
      </c>
      <c r="L18" s="92">
        <f>IF(K18&gt;0,INDEX('[1]pos-punti'!$A$1:$A$60,N(K18),1),0)</f>
        <v>16</v>
      </c>
      <c r="M18" s="92">
        <v>0</v>
      </c>
      <c r="N18" s="92">
        <f>IF(M18&gt;0,INDEX('[1]pos-punti'!$A$1:$A$60,N(M18),1),0)</f>
        <v>0</v>
      </c>
      <c r="O18" s="92">
        <v>0</v>
      </c>
      <c r="P18" s="92">
        <f>IF(O18&gt;0,INDEX('[1]pos-punti'!$A$1:$A$60,N(O18),1),0)</f>
        <v>0</v>
      </c>
      <c r="Q18" s="92">
        <v>0</v>
      </c>
      <c r="R18" s="92">
        <f>IF(Q18&gt;0,INDEX('[1]pos-punti'!$A$1:$A$60,N(Q18),1),0)</f>
        <v>0</v>
      </c>
      <c r="S18" s="92">
        <v>0</v>
      </c>
      <c r="T18" s="92">
        <f>IF(S18&gt;0,INDEX('[1]pos-punti'!$A$1:$A$60,N(S18),1),0)</f>
        <v>0</v>
      </c>
      <c r="U18" s="114">
        <f>SUM(J18,L18,N18,P18,R18,T18)</f>
        <v>31.5</v>
      </c>
      <c r="V18" s="92">
        <f>SUM(LARGE((J18,L18,N18,P18,R18,T18),1),LARGE((J18,L18,N18,P18,R18,T18),2),LARGE((J18,L18,N18,P18,R18,T18),3))</f>
        <v>31.5</v>
      </c>
    </row>
    <row r="19" spans="1:22" x14ac:dyDescent="0.35">
      <c r="A19" s="18"/>
      <c r="B19" s="19" t="s">
        <v>92</v>
      </c>
      <c r="C19" s="19" t="s">
        <v>148</v>
      </c>
      <c r="D19" s="20">
        <v>2009</v>
      </c>
      <c r="E19" s="20" t="s">
        <v>12</v>
      </c>
      <c r="F19" s="39">
        <v>17</v>
      </c>
      <c r="G19" s="39">
        <f>IF(F19&gt;0,INDEX('[1]pos-punti'!$A$1:$A$60,N(F19),1),0)</f>
        <v>14</v>
      </c>
      <c r="H19" s="38">
        <v>18</v>
      </c>
      <c r="I19" s="38">
        <f>IF(H19&gt;0,INDEX('[1]pos-punti'!$A$1:$A$60,N(H19),1),0)</f>
        <v>13</v>
      </c>
      <c r="J19" s="33">
        <f>(G19+I19)/2</f>
        <v>13.5</v>
      </c>
      <c r="K19" s="1">
        <v>16</v>
      </c>
      <c r="L19" s="2">
        <f>IF(K19&gt;0,INDEX('[1]pos-punti'!$A$1:$A$60,N(K19),1),0)</f>
        <v>15</v>
      </c>
      <c r="M19" s="1">
        <v>0</v>
      </c>
      <c r="N19" s="2">
        <f>IF(M19&gt;0,INDEX('[1]pos-punti'!$A$1:$A$60,N(M19),1),0)</f>
        <v>0</v>
      </c>
      <c r="O19" s="1">
        <v>0</v>
      </c>
      <c r="P19" s="2">
        <f>IF(O19&gt;0,INDEX('[1]pos-punti'!$A$1:$A$60,N(O19),1),0)</f>
        <v>0</v>
      </c>
      <c r="Q19" s="1">
        <v>0</v>
      </c>
      <c r="R19" s="2">
        <f>IF(Q19&gt;0,INDEX('[1]pos-punti'!$A$1:$A$60,N(Q19),1),0)</f>
        <v>0</v>
      </c>
      <c r="S19" s="1">
        <v>0</v>
      </c>
      <c r="T19" s="2">
        <f>IF(S19&gt;0,INDEX('[1]pos-punti'!$A$1:$A$60,N(S19),1),0)</f>
        <v>0</v>
      </c>
      <c r="U19" s="113">
        <f>SUM(J19,L19,N19,P19,R19,T19)</f>
        <v>28.5</v>
      </c>
      <c r="V19" s="4">
        <f>SUM(LARGE((J19,L19,N19,P19,R19,T19),1),LARGE((J19,L19,N19,P19,R19,T19),2),LARGE((J19,L19,N19,P19,R19,T19),3))</f>
        <v>28.5</v>
      </c>
    </row>
    <row r="20" spans="1:22" x14ac:dyDescent="0.35">
      <c r="A20" s="18"/>
      <c r="B20" s="19" t="s">
        <v>126</v>
      </c>
      <c r="C20" s="19" t="s">
        <v>30</v>
      </c>
      <c r="D20" s="20">
        <v>2010</v>
      </c>
      <c r="E20" s="20" t="s">
        <v>290</v>
      </c>
      <c r="F20" s="31">
        <v>15</v>
      </c>
      <c r="G20" s="31">
        <f>IF(F20&gt;0,INDEX('[1]pos-punti'!$A$1:$A$60,N(F20),1),0)</f>
        <v>16</v>
      </c>
      <c r="H20" s="31">
        <v>15</v>
      </c>
      <c r="I20" s="31">
        <f>IF(H20&gt;0,INDEX('[1]pos-punti'!$A$1:$A$60,N(H20),1),0)</f>
        <v>16</v>
      </c>
      <c r="J20" s="80">
        <f>(G20+I20)/2</f>
        <v>16</v>
      </c>
      <c r="K20" s="44">
        <v>21</v>
      </c>
      <c r="L20" s="44">
        <f>IF(K20&gt;0,INDEX('[1]pos-punti'!$A$1:$A$60,N(K20),1),0)</f>
        <v>10</v>
      </c>
      <c r="M20" s="44">
        <v>0</v>
      </c>
      <c r="N20" s="44">
        <f>IF(M20&gt;0,INDEX('[1]pos-punti'!$A$1:$A$60,N(M20),1),0)</f>
        <v>0</v>
      </c>
      <c r="O20" s="44">
        <v>0</v>
      </c>
      <c r="P20" s="44">
        <f>IF(O20&gt;0,INDEX('[1]pos-punti'!$A$1:$A$60,N(O20),1),0)</f>
        <v>0</v>
      </c>
      <c r="Q20" s="44">
        <v>0</v>
      </c>
      <c r="R20" s="44">
        <f>IF(Q20&gt;0,INDEX('[1]pos-punti'!$A$1:$A$60,N(Q20),1),0)</f>
        <v>0</v>
      </c>
      <c r="S20" s="44">
        <v>0</v>
      </c>
      <c r="T20" s="44">
        <f>IF(S20&gt;0,INDEX('[1]pos-punti'!$A$1:$A$60,N(S20),1),0)</f>
        <v>0</v>
      </c>
      <c r="U20" s="114">
        <f>SUM(J20,L20,N20,P20,R20,T20)</f>
        <v>26</v>
      </c>
      <c r="V20" s="44">
        <f>SUM(LARGE((J20,L20,N20,P20,R20,T20),1),LARGE((J20,L20,N20,P20,R20,T20),2),LARGE((J20,L20,N20,P20,R20,T20),3))</f>
        <v>26</v>
      </c>
    </row>
    <row r="21" spans="1:22" x14ac:dyDescent="0.35">
      <c r="A21" s="18"/>
      <c r="B21" s="19" t="s">
        <v>273</v>
      </c>
      <c r="C21" s="19" t="s">
        <v>117</v>
      </c>
      <c r="D21" s="20">
        <v>2010</v>
      </c>
      <c r="E21" s="20" t="s">
        <v>39</v>
      </c>
      <c r="F21" s="31">
        <v>0</v>
      </c>
      <c r="G21" s="31">
        <f>IF(F21&gt;0,INDEX('[1]pos-punti'!$A$1:$A$60,N(F21),1),0)</f>
        <v>0</v>
      </c>
      <c r="H21" s="31">
        <v>0</v>
      </c>
      <c r="I21" s="31">
        <f>IF(H21&gt;0,INDEX('[1]pos-punti'!$A$1:$A$60,N(H21),1),0)</f>
        <v>0</v>
      </c>
      <c r="J21" s="80">
        <f>(G21+I21)/2</f>
        <v>0</v>
      </c>
      <c r="K21" s="108">
        <v>10</v>
      </c>
      <c r="L21" s="108">
        <f>IF(K21&gt;0,INDEX('[1]pos-punti'!$A$1:$A$60,N(K21),1),0)</f>
        <v>26</v>
      </c>
      <c r="M21" s="108">
        <v>0</v>
      </c>
      <c r="N21" s="108">
        <f>IF(M21&gt;0,INDEX('[1]pos-punti'!$A$1:$A$60,N(M21),1),0)</f>
        <v>0</v>
      </c>
      <c r="O21" s="108">
        <v>0</v>
      </c>
      <c r="P21" s="108">
        <f>IF(O21&gt;0,INDEX('[1]pos-punti'!$A$1:$A$60,N(O21),1),0)</f>
        <v>0</v>
      </c>
      <c r="Q21" s="108">
        <v>0</v>
      </c>
      <c r="R21" s="108">
        <f>IF(Q21&gt;0,INDEX('[1]pos-punti'!$A$1:$A$60,N(Q21),1),0)</f>
        <v>0</v>
      </c>
      <c r="S21" s="108">
        <v>0</v>
      </c>
      <c r="T21" s="108">
        <f>IF(S21&gt;0,INDEX('[1]pos-punti'!$A$1:$A$60,N(S21),1),0)</f>
        <v>0</v>
      </c>
      <c r="U21" s="108">
        <f>SUM(J21,L21,N21,P21,R21,T21)</f>
        <v>26</v>
      </c>
      <c r="V21" s="108">
        <f>SUM(LARGE((J21,L21,N21,P21,R21,T21),1),LARGE((J21,L21,N21,P21,R21,T21),2),LARGE((J21,L21,N21,P21,R21,T21),3))</f>
        <v>26</v>
      </c>
    </row>
    <row r="22" spans="1:22" x14ac:dyDescent="0.35">
      <c r="A22" s="18"/>
      <c r="B22" s="19" t="s">
        <v>147</v>
      </c>
      <c r="C22" s="19" t="s">
        <v>66</v>
      </c>
      <c r="D22" s="20">
        <v>2010</v>
      </c>
      <c r="E22" s="20" t="s">
        <v>34</v>
      </c>
      <c r="F22" s="31">
        <v>22</v>
      </c>
      <c r="G22" s="31">
        <f>IF(F22&gt;0,INDEX('[1]pos-punti'!$A$1:$A$60,N(F22),1),0)</f>
        <v>9</v>
      </c>
      <c r="H22" s="31">
        <v>23</v>
      </c>
      <c r="I22" s="31">
        <f>IF(H22&gt;0,INDEX('[1]pos-punti'!$A$1:$A$60,N(H22),1),0)</f>
        <v>8</v>
      </c>
      <c r="J22" s="80">
        <f>(G22+I22)/2</f>
        <v>8.5</v>
      </c>
      <c r="K22" s="108">
        <v>18</v>
      </c>
      <c r="L22" s="108">
        <f>IF(K22&gt;0,INDEX('[1]pos-punti'!$A$1:$A$60,N(K22),1),0)</f>
        <v>13</v>
      </c>
      <c r="M22" s="108">
        <v>0</v>
      </c>
      <c r="N22" s="108">
        <f>IF(M22&gt;0,INDEX('[1]pos-punti'!$A$1:$A$60,N(M22),1),0)</f>
        <v>0</v>
      </c>
      <c r="O22" s="108">
        <v>0</v>
      </c>
      <c r="P22" s="108">
        <f>IF(O22&gt;0,INDEX('[1]pos-punti'!$A$1:$A$60,N(O22),1),0)</f>
        <v>0</v>
      </c>
      <c r="Q22" s="108">
        <v>0</v>
      </c>
      <c r="R22" s="108">
        <f>IF(Q22&gt;0,INDEX('[1]pos-punti'!$A$1:$A$60,N(Q22),1),0)</f>
        <v>0</v>
      </c>
      <c r="S22" s="108">
        <v>0</v>
      </c>
      <c r="T22" s="108">
        <f>IF(S22&gt;0,INDEX('[1]pos-punti'!$A$1:$A$60,N(S22),1),0)</f>
        <v>0</v>
      </c>
      <c r="U22" s="114">
        <f>SUM(J22,L22,N22,P22,R22,T22)</f>
        <v>21.5</v>
      </c>
      <c r="V22" s="108">
        <f>SUM(LARGE((J22,L22,N22,P22,R22,T22),1),LARGE((J22,L22,N22,P22,R22,T22),2),LARGE((J22,L22,N22,P22,R22,T22),3))</f>
        <v>21.5</v>
      </c>
    </row>
    <row r="23" spans="1:22" x14ac:dyDescent="0.35">
      <c r="A23" s="18"/>
      <c r="B23" s="19" t="s">
        <v>167</v>
      </c>
      <c r="C23" s="19" t="s">
        <v>26</v>
      </c>
      <c r="D23" s="20">
        <v>2009</v>
      </c>
      <c r="E23" s="20" t="s">
        <v>34</v>
      </c>
      <c r="F23" s="39">
        <v>20</v>
      </c>
      <c r="G23" s="39">
        <f>IF(F23&gt;0,INDEX('[1]pos-punti'!$A$1:$A$60,N(F23),1),0)</f>
        <v>11</v>
      </c>
      <c r="H23" s="38">
        <v>20</v>
      </c>
      <c r="I23" s="38">
        <f>IF(H23&gt;0,INDEX('[1]pos-punti'!$A$1:$A$60,N(H23),1),0)</f>
        <v>11</v>
      </c>
      <c r="J23" s="33">
        <f>(G23+I23)/2</f>
        <v>11</v>
      </c>
      <c r="K23" s="1">
        <v>23</v>
      </c>
      <c r="L23" s="2">
        <f>IF(K23&gt;0,INDEX('[1]pos-punti'!$A$1:$A$60,N(K23),1),0)</f>
        <v>8</v>
      </c>
      <c r="M23" s="1">
        <v>0</v>
      </c>
      <c r="N23" s="2">
        <f>IF(M23&gt;0,INDEX('[1]pos-punti'!$A$1:$A$60,N(M23),1),0)</f>
        <v>0</v>
      </c>
      <c r="O23" s="1">
        <v>0</v>
      </c>
      <c r="P23" s="2">
        <f>IF(O23&gt;0,INDEX('[1]pos-punti'!$A$1:$A$60,N(O23),1),0)</f>
        <v>0</v>
      </c>
      <c r="Q23" s="1">
        <v>0</v>
      </c>
      <c r="R23" s="2">
        <f>IF(Q23&gt;0,INDEX('[1]pos-punti'!$A$1:$A$60,N(Q23),1),0)</f>
        <v>0</v>
      </c>
      <c r="S23" s="1">
        <v>0</v>
      </c>
      <c r="T23" s="2">
        <f>IF(S23&gt;0,INDEX('[1]pos-punti'!$A$1:$A$60,N(S23),1),0)</f>
        <v>0</v>
      </c>
      <c r="U23" s="113">
        <f>SUM(J23,L23,N23,P23,R23,T23)</f>
        <v>19</v>
      </c>
      <c r="V23" s="4">
        <f>SUM(LARGE((J23,L23,N23,P23,R23,T23),1),LARGE((J23,L23,N23,P23,R23,T23),2),LARGE((J23,L23,N23,P23,R23,T23),3))</f>
        <v>19</v>
      </c>
    </row>
    <row r="24" spans="1:22" x14ac:dyDescent="0.35">
      <c r="A24" s="18"/>
      <c r="B24" s="19" t="s">
        <v>97</v>
      </c>
      <c r="C24" s="19" t="s">
        <v>66</v>
      </c>
      <c r="D24" s="20">
        <v>2009</v>
      </c>
      <c r="E24" s="20" t="s">
        <v>12</v>
      </c>
      <c r="F24" s="39">
        <v>0</v>
      </c>
      <c r="G24" s="39">
        <f>IF(F24&gt;0,INDEX('[1]pos-punti'!$A$1:$A$60,N(F24),1),0)</f>
        <v>0</v>
      </c>
      <c r="H24" s="38">
        <v>17</v>
      </c>
      <c r="I24" s="38">
        <f>IF(H24&gt;0,INDEX('[1]pos-punti'!$A$1:$A$60,N(H24),1),0)</f>
        <v>14</v>
      </c>
      <c r="J24" s="33">
        <f>(G24+I24)/2</f>
        <v>7</v>
      </c>
      <c r="K24" s="1">
        <v>20</v>
      </c>
      <c r="L24" s="2">
        <f>IF(K24&gt;0,INDEX('[1]pos-punti'!$A$1:$A$60,N(K24),1),0)</f>
        <v>11</v>
      </c>
      <c r="M24" s="1">
        <v>0</v>
      </c>
      <c r="N24" s="2">
        <f>IF(M24&gt;0,INDEX('[1]pos-punti'!$A$1:$A$60,N(M24),1),0)</f>
        <v>0</v>
      </c>
      <c r="O24" s="1">
        <v>0</v>
      </c>
      <c r="P24" s="2">
        <f>IF(O24&gt;0,INDEX('[1]pos-punti'!$A$1:$A$60,N(O24),1),0)</f>
        <v>0</v>
      </c>
      <c r="Q24" s="1">
        <v>0</v>
      </c>
      <c r="R24" s="2">
        <f>IF(Q24&gt;0,INDEX('[1]pos-punti'!$A$1:$A$60,N(Q24),1),0)</f>
        <v>0</v>
      </c>
      <c r="S24" s="1">
        <v>0</v>
      </c>
      <c r="T24" s="2">
        <f>IF(S24&gt;0,INDEX('[1]pos-punti'!$A$1:$A$60,N(S24),1),0)</f>
        <v>0</v>
      </c>
      <c r="U24" s="113">
        <f>SUM(J24,L24,N24,P24,R24,T24)</f>
        <v>18</v>
      </c>
      <c r="V24" s="4">
        <f>SUM(LARGE((J24,L24,N24,P24,R24,T24),1),LARGE((J24,L24,N24,P24,R24,T24),2),LARGE((J24,L24,N24,P24,R24,T24),3))</f>
        <v>18</v>
      </c>
    </row>
    <row r="25" spans="1:22" x14ac:dyDescent="0.35">
      <c r="A25" s="18"/>
      <c r="B25" s="19" t="s">
        <v>49</v>
      </c>
      <c r="C25" s="19" t="s">
        <v>93</v>
      </c>
      <c r="D25" s="20">
        <v>2010</v>
      </c>
      <c r="E25" s="20" t="s">
        <v>150</v>
      </c>
      <c r="F25" s="31">
        <v>13</v>
      </c>
      <c r="G25" s="31">
        <f>IF(F25&gt;0,INDEX('[1]pos-punti'!$A$1:$A$60,N(F25),1),0)</f>
        <v>20</v>
      </c>
      <c r="H25" s="31">
        <v>19</v>
      </c>
      <c r="I25" s="31">
        <f>IF(H25&gt;0,INDEX('[1]pos-punti'!$A$1:$A$60,N(H25),1),0)</f>
        <v>12</v>
      </c>
      <c r="J25" s="80">
        <f>(G25+I25)/2</f>
        <v>16</v>
      </c>
      <c r="K25" s="108">
        <v>0</v>
      </c>
      <c r="L25" s="108">
        <f>IF(K25&gt;0,INDEX('[1]pos-punti'!$A$1:$A$60,N(K25),1),0)</f>
        <v>0</v>
      </c>
      <c r="M25" s="108">
        <v>0</v>
      </c>
      <c r="N25" s="108">
        <f>IF(M25&gt;0,INDEX('[1]pos-punti'!$A$1:$A$60,N(M25),1),0)</f>
        <v>0</v>
      </c>
      <c r="O25" s="108">
        <v>0</v>
      </c>
      <c r="P25" s="108">
        <f>IF(O25&gt;0,INDEX('[1]pos-punti'!$A$1:$A$60,N(O25),1),0)</f>
        <v>0</v>
      </c>
      <c r="Q25" s="108">
        <v>0</v>
      </c>
      <c r="R25" s="108">
        <f>IF(Q25&gt;0,INDEX('[1]pos-punti'!$A$1:$A$60,N(Q25),1),0)</f>
        <v>0</v>
      </c>
      <c r="S25" s="108">
        <v>0</v>
      </c>
      <c r="T25" s="108">
        <f>IF(S25&gt;0,INDEX('[1]pos-punti'!$A$1:$A$60,N(S25),1),0)</f>
        <v>0</v>
      </c>
      <c r="U25" s="114">
        <f>SUM(J25,L25,N25,P25,R25,T25)</f>
        <v>16</v>
      </c>
      <c r="V25" s="108">
        <f>SUM(LARGE((J25,L25,N25,P25,R25,T25),1),LARGE((J25,L25,N25,P25,R25,T25),2),LARGE((J25,L25,N25,P25,R25,T25),3))</f>
        <v>16</v>
      </c>
    </row>
    <row r="26" spans="1:22" x14ac:dyDescent="0.35">
      <c r="A26" s="18"/>
      <c r="B26" s="19" t="s">
        <v>170</v>
      </c>
      <c r="C26" s="19" t="s">
        <v>171</v>
      </c>
      <c r="D26" s="20">
        <v>2010</v>
      </c>
      <c r="E26" s="20" t="s">
        <v>22</v>
      </c>
      <c r="F26" s="31">
        <v>0</v>
      </c>
      <c r="G26" s="31">
        <f>IF(F26&gt;0,INDEX('[1]pos-punti'!$A$1:$A$60,N(F26),1),0)</f>
        <v>0</v>
      </c>
      <c r="H26" s="31">
        <v>24</v>
      </c>
      <c r="I26" s="31">
        <f>IF(H26&gt;0,INDEX('[1]pos-punti'!$A$1:$A$60,N(H26),1),0)</f>
        <v>7</v>
      </c>
      <c r="J26" s="80">
        <f>(G26+I26)/2</f>
        <v>3.5</v>
      </c>
      <c r="K26" s="44">
        <v>19</v>
      </c>
      <c r="L26" s="44">
        <f>IF(K26&gt;0,INDEX('[1]pos-punti'!$A$1:$A$60,N(K26),1),0)</f>
        <v>12</v>
      </c>
      <c r="M26" s="44">
        <v>0</v>
      </c>
      <c r="N26" s="44">
        <f>IF(M26&gt;0,INDEX('[1]pos-punti'!$A$1:$A$60,N(M26),1),0)</f>
        <v>0</v>
      </c>
      <c r="O26" s="44">
        <v>0</v>
      </c>
      <c r="P26" s="44">
        <f>IF(O26&gt;0,INDEX('[1]pos-punti'!$A$1:$A$60,N(O26),1),0)</f>
        <v>0</v>
      </c>
      <c r="Q26" s="44">
        <v>0</v>
      </c>
      <c r="R26" s="44">
        <f>IF(Q26&gt;0,INDEX('[1]pos-punti'!$A$1:$A$60,N(Q26),1),0)</f>
        <v>0</v>
      </c>
      <c r="S26" s="44">
        <v>0</v>
      </c>
      <c r="T26" s="44">
        <f>IF(S26&gt;0,INDEX('[1]pos-punti'!$A$1:$A$60,N(S26),1),0)</f>
        <v>0</v>
      </c>
      <c r="U26" s="114">
        <f>SUM(J26,L26,N26,P26,R26,T26)</f>
        <v>15.5</v>
      </c>
      <c r="V26" s="44">
        <f>SUM(LARGE((J26,L26,N26,P26,R26,T26),1),LARGE((J26,L26,N26,P26,R26,T26),2),LARGE((J26,L26,N26,P26,R26,T26),3))</f>
        <v>15.5</v>
      </c>
    </row>
    <row r="27" spans="1:22" x14ac:dyDescent="0.35">
      <c r="A27" s="18"/>
      <c r="B27" s="19" t="s">
        <v>149</v>
      </c>
      <c r="C27" s="19" t="s">
        <v>72</v>
      </c>
      <c r="D27" s="20">
        <v>2010</v>
      </c>
      <c r="E27" s="20" t="s">
        <v>12</v>
      </c>
      <c r="F27" s="31">
        <v>19</v>
      </c>
      <c r="G27" s="31">
        <f>IF(F27&gt;0,INDEX('[1]pos-punti'!$A$1:$A$60,N(F27),1),0)</f>
        <v>12</v>
      </c>
      <c r="H27" s="31">
        <v>0</v>
      </c>
      <c r="I27" s="31">
        <f>IF(H27&gt;0,INDEX('[1]pos-punti'!$A$1:$A$60,N(H27),1),0)</f>
        <v>0</v>
      </c>
      <c r="J27" s="80">
        <f>(G27+I27)/2</f>
        <v>6</v>
      </c>
      <c r="K27" s="44">
        <v>22</v>
      </c>
      <c r="L27" s="44">
        <f>IF(K27&gt;0,INDEX('[1]pos-punti'!$A$1:$A$60,N(K27),1),0)</f>
        <v>9</v>
      </c>
      <c r="M27" s="44">
        <v>0</v>
      </c>
      <c r="N27" s="44">
        <f>IF(M27&gt;0,INDEX('[1]pos-punti'!$A$1:$A$60,N(M27),1),0)</f>
        <v>0</v>
      </c>
      <c r="O27" s="44">
        <v>0</v>
      </c>
      <c r="P27" s="44">
        <f>IF(O27&gt;0,INDEX('[1]pos-punti'!$A$1:$A$60,N(O27),1),0)</f>
        <v>0</v>
      </c>
      <c r="Q27" s="44">
        <v>0</v>
      </c>
      <c r="R27" s="44">
        <f>IF(Q27&gt;0,INDEX('[1]pos-punti'!$A$1:$A$60,N(Q27),1),0)</f>
        <v>0</v>
      </c>
      <c r="S27" s="44">
        <v>0</v>
      </c>
      <c r="T27" s="44">
        <f>IF(S27&gt;0,INDEX('[1]pos-punti'!$A$1:$A$60,N(S27),1),0)</f>
        <v>0</v>
      </c>
      <c r="U27" s="114">
        <f>SUM(J27,L27,N27,P27,R27,T27)</f>
        <v>15</v>
      </c>
      <c r="V27" s="44">
        <f>SUM(LARGE((J27,L27,N27,P27,R27,T27),1),LARGE((J27,L27,N27,P27,R27,T27),2),LARGE((J27,L27,N27,P27,R27,T27),3))</f>
        <v>15</v>
      </c>
    </row>
    <row r="28" spans="1:22" x14ac:dyDescent="0.35">
      <c r="A28" s="18"/>
      <c r="B28" s="19" t="s">
        <v>227</v>
      </c>
      <c r="C28" s="19" t="s">
        <v>214</v>
      </c>
      <c r="D28" s="20">
        <v>2010</v>
      </c>
      <c r="E28" s="20" t="s">
        <v>290</v>
      </c>
      <c r="F28" s="31">
        <v>21</v>
      </c>
      <c r="G28" s="31">
        <f>IF(F28&gt;0,INDEX('[1]pos-punti'!$A$1:$A$60,N(F28),1),0)</f>
        <v>10</v>
      </c>
      <c r="H28" s="31">
        <v>21</v>
      </c>
      <c r="I28" s="31">
        <f>IF(H28&gt;0,INDEX('[1]pos-punti'!$A$1:$A$60,N(H28),1),0)</f>
        <v>10</v>
      </c>
      <c r="J28" s="80">
        <f>(G28+I28)/2</f>
        <v>10</v>
      </c>
      <c r="K28" s="44">
        <v>28</v>
      </c>
      <c r="L28" s="44">
        <f>IF(K28&gt;0,INDEX('[1]pos-punti'!$A$1:$A$60,N(K28),1),0)</f>
        <v>3</v>
      </c>
      <c r="M28" s="44">
        <v>0</v>
      </c>
      <c r="N28" s="44">
        <f>IF(M28&gt;0,INDEX('[1]pos-punti'!$A$1:$A$60,N(M28),1),0)</f>
        <v>0</v>
      </c>
      <c r="O28" s="44">
        <v>0</v>
      </c>
      <c r="P28" s="44">
        <f>IF(O28&gt;0,INDEX('[1]pos-punti'!$A$1:$A$60,N(O28),1),0)</f>
        <v>0</v>
      </c>
      <c r="Q28" s="44">
        <v>0</v>
      </c>
      <c r="R28" s="44">
        <f>IF(Q28&gt;0,INDEX('[1]pos-punti'!$A$1:$A$60,N(Q28),1),0)</f>
        <v>0</v>
      </c>
      <c r="S28" s="44">
        <v>0</v>
      </c>
      <c r="T28" s="44">
        <f>IF(S28&gt;0,INDEX('[1]pos-punti'!$A$1:$A$60,N(S28),1),0)</f>
        <v>0</v>
      </c>
      <c r="U28" s="114">
        <f>SUM(J28,L28,N28,P28,R28,T28)</f>
        <v>13</v>
      </c>
      <c r="V28" s="44">
        <f>SUM(LARGE((J28,L28,N28,P28,R28,T28),1),LARGE((J28,L28,N28,P28,R28,T28),2),LARGE((J28,L28,N28,P28,R28,T28),3))</f>
        <v>13</v>
      </c>
    </row>
    <row r="29" spans="1:22" x14ac:dyDescent="0.35">
      <c r="A29" s="18"/>
      <c r="B29" s="19" t="s">
        <v>49</v>
      </c>
      <c r="C29" s="19" t="s">
        <v>71</v>
      </c>
      <c r="D29" s="20">
        <v>2010</v>
      </c>
      <c r="E29" s="20" t="s">
        <v>39</v>
      </c>
      <c r="F29" s="31">
        <v>27</v>
      </c>
      <c r="G29" s="31">
        <f>IF(F29&gt;0,INDEX('[1]pos-punti'!$A$1:$A$60,N(F29),1),0)</f>
        <v>4</v>
      </c>
      <c r="H29" s="31">
        <v>25</v>
      </c>
      <c r="I29" s="31">
        <f>IF(H29&gt;0,INDEX('[1]pos-punti'!$A$1:$A$60,N(H29),1),0)</f>
        <v>6</v>
      </c>
      <c r="J29" s="80">
        <f>(G29+I29)/2</f>
        <v>5</v>
      </c>
      <c r="K29" s="44">
        <v>24</v>
      </c>
      <c r="L29" s="44">
        <f>IF(K29&gt;0,INDEX('[1]pos-punti'!$A$1:$A$60,N(K29),1),0)</f>
        <v>7</v>
      </c>
      <c r="M29" s="44">
        <v>0</v>
      </c>
      <c r="N29" s="44">
        <f>IF(M29&gt;0,INDEX('[1]pos-punti'!$A$1:$A$60,N(M29),1),0)</f>
        <v>0</v>
      </c>
      <c r="O29" s="44">
        <v>0</v>
      </c>
      <c r="P29" s="44">
        <f>IF(O29&gt;0,INDEX('[1]pos-punti'!$A$1:$A$60,N(O29),1),0)</f>
        <v>0</v>
      </c>
      <c r="Q29" s="44">
        <v>0</v>
      </c>
      <c r="R29" s="44">
        <f>IF(Q29&gt;0,INDEX('[1]pos-punti'!$A$1:$A$60,N(Q29),1),0)</f>
        <v>0</v>
      </c>
      <c r="S29" s="44">
        <v>0</v>
      </c>
      <c r="T29" s="44">
        <f>IF(S29&gt;0,INDEX('[1]pos-punti'!$A$1:$A$60,N(S29),1),0)</f>
        <v>0</v>
      </c>
      <c r="U29" s="114">
        <f>SUM(J29,L29,N29,P29,R29,T29)</f>
        <v>12</v>
      </c>
      <c r="V29" s="44">
        <f>SUM(LARGE((J29,L29,N29,P29,R29,T29),1),LARGE((J29,L29,N29,P29,R29,T29),2),LARGE((J29,L29,N29,P29,R29,T29),3))</f>
        <v>12</v>
      </c>
    </row>
    <row r="30" spans="1:22" x14ac:dyDescent="0.35">
      <c r="A30" s="18"/>
      <c r="B30" s="19" t="s">
        <v>155</v>
      </c>
      <c r="C30" s="19" t="s">
        <v>156</v>
      </c>
      <c r="D30" s="20">
        <v>2010</v>
      </c>
      <c r="E30" s="20" t="s">
        <v>150</v>
      </c>
      <c r="F30" s="31">
        <v>24</v>
      </c>
      <c r="G30" s="31">
        <f>IF(F30&gt;0,INDEX('[1]pos-punti'!$A$1:$A$60,N(F30),1),0)</f>
        <v>7</v>
      </c>
      <c r="H30" s="31">
        <v>27</v>
      </c>
      <c r="I30" s="31">
        <f>IF(H30&gt;0,INDEX('[1]pos-punti'!$A$1:$A$60,N(H30),1),0)</f>
        <v>4</v>
      </c>
      <c r="J30" s="80">
        <f>(G30+I30)/2</f>
        <v>5.5</v>
      </c>
      <c r="K30" s="44">
        <v>26</v>
      </c>
      <c r="L30" s="44">
        <f>IF(K30&gt;0,INDEX('[1]pos-punti'!$A$1:$A$60,N(K30),1),0)</f>
        <v>5</v>
      </c>
      <c r="M30" s="44">
        <v>0</v>
      </c>
      <c r="N30" s="44">
        <f>IF(M30&gt;0,INDEX('[1]pos-punti'!$A$1:$A$60,N(M30),1),0)</f>
        <v>0</v>
      </c>
      <c r="O30" s="44">
        <v>0</v>
      </c>
      <c r="P30" s="44">
        <f>IF(O30&gt;0,INDEX('[1]pos-punti'!$A$1:$A$60,N(O30),1),0)</f>
        <v>0</v>
      </c>
      <c r="Q30" s="44">
        <v>0</v>
      </c>
      <c r="R30" s="44">
        <f>IF(Q30&gt;0,INDEX('[1]pos-punti'!$A$1:$A$60,N(Q30),1),0)</f>
        <v>0</v>
      </c>
      <c r="S30" s="44">
        <v>0</v>
      </c>
      <c r="T30" s="44">
        <f>IF(S30&gt;0,INDEX('[1]pos-punti'!$A$1:$A$60,N(S30),1),0)</f>
        <v>0</v>
      </c>
      <c r="U30" s="114">
        <f>SUM(J30,L30,N30,P30,R30,T30)</f>
        <v>10.5</v>
      </c>
      <c r="V30" s="44">
        <f>SUM(LARGE((J30,L30,N30,P30,R30,T30),1),LARGE((J30,L30,N30,P30,R30,T30),2),LARGE((J30,L30,N30,P30,R30,T30),3))</f>
        <v>10.5</v>
      </c>
    </row>
    <row r="31" spans="1:22" x14ac:dyDescent="0.35">
      <c r="A31" s="18"/>
      <c r="B31" s="19" t="s">
        <v>267</v>
      </c>
      <c r="C31" s="19" t="s">
        <v>75</v>
      </c>
      <c r="D31" s="20">
        <v>2010</v>
      </c>
      <c r="E31" s="20" t="s">
        <v>34</v>
      </c>
      <c r="F31" s="31">
        <v>23</v>
      </c>
      <c r="G31" s="31">
        <f>IF(F31&gt;0,INDEX('[1]pos-punti'!$A$1:$A$60,N(F31),1),0)</f>
        <v>8</v>
      </c>
      <c r="H31" s="31">
        <v>28</v>
      </c>
      <c r="I31" s="31">
        <f>IF(H31&gt;0,INDEX('[1]pos-punti'!$A$1:$A$60,N(H31),1),0)</f>
        <v>3</v>
      </c>
      <c r="J31" s="80">
        <f>(G31+I31)/2</f>
        <v>5.5</v>
      </c>
      <c r="K31" s="44">
        <v>30</v>
      </c>
      <c r="L31" s="44">
        <f>IF(K31&gt;0,INDEX('[1]pos-punti'!$A$1:$A$60,N(K31),1),0)</f>
        <v>1</v>
      </c>
      <c r="M31" s="44">
        <v>0</v>
      </c>
      <c r="N31" s="44">
        <f>IF(M31&gt;0,INDEX('[1]pos-punti'!$A$1:$A$60,N(M31),1),0)</f>
        <v>0</v>
      </c>
      <c r="O31" s="44">
        <v>0</v>
      </c>
      <c r="P31" s="44">
        <f>IF(O31&gt;0,INDEX('[1]pos-punti'!$A$1:$A$60,N(O31),1),0)</f>
        <v>0</v>
      </c>
      <c r="Q31" s="44">
        <v>0</v>
      </c>
      <c r="R31" s="44">
        <f>IF(Q31&gt;0,INDEX('[1]pos-punti'!$A$1:$A$60,N(Q31),1),0)</f>
        <v>0</v>
      </c>
      <c r="S31" s="44">
        <v>0</v>
      </c>
      <c r="T31" s="44">
        <f>IF(S31&gt;0,INDEX('[1]pos-punti'!$A$1:$A$60,N(S31),1),0)</f>
        <v>0</v>
      </c>
      <c r="U31" s="114">
        <f>SUM(J31,L31,N31,P31,R31,T31)</f>
        <v>6.5</v>
      </c>
      <c r="V31" s="44">
        <f>SUM(LARGE((J31,L31,N31,P31,R31,T31),1),LARGE((J31,L31,N31,P31,R31,T31),2),LARGE((J31,L31,N31,P31,R31,T31),3))</f>
        <v>6.5</v>
      </c>
    </row>
    <row r="32" spans="1:22" x14ac:dyDescent="0.35">
      <c r="A32" s="18"/>
      <c r="B32" s="19" t="s">
        <v>157</v>
      </c>
      <c r="C32" s="19" t="s">
        <v>158</v>
      </c>
      <c r="D32" s="20">
        <v>2010</v>
      </c>
      <c r="E32" s="20" t="s">
        <v>39</v>
      </c>
      <c r="F32" s="31">
        <v>0</v>
      </c>
      <c r="G32" s="31">
        <f>IF(F32&gt;0,INDEX('[1]pos-punti'!$A$1:$A$60,N(F32),1),0)</f>
        <v>0</v>
      </c>
      <c r="H32" s="31">
        <v>22</v>
      </c>
      <c r="I32" s="31">
        <f>IF(H32&gt;0,INDEX('[1]pos-punti'!$A$1:$A$60,N(H32),1),0)</f>
        <v>9</v>
      </c>
      <c r="J32" s="80">
        <f>(G32+I32)/2</f>
        <v>4.5</v>
      </c>
      <c r="K32" s="44">
        <v>29</v>
      </c>
      <c r="L32" s="44">
        <f>IF(K32&gt;0,INDEX('[1]pos-punti'!$A$1:$A$60,N(K32),1),0)</f>
        <v>2</v>
      </c>
      <c r="M32" s="44">
        <v>0</v>
      </c>
      <c r="N32" s="44">
        <f>IF(M32&gt;0,INDEX('[1]pos-punti'!$A$1:$A$60,N(M32),1),0)</f>
        <v>0</v>
      </c>
      <c r="O32" s="44">
        <v>0</v>
      </c>
      <c r="P32" s="44">
        <f>IF(O32&gt;0,INDEX('[1]pos-punti'!$A$1:$A$60,N(O32),1),0)</f>
        <v>0</v>
      </c>
      <c r="Q32" s="44">
        <v>0</v>
      </c>
      <c r="R32" s="44">
        <f>IF(Q32&gt;0,INDEX('[1]pos-punti'!$A$1:$A$60,N(Q32),1),0)</f>
        <v>0</v>
      </c>
      <c r="S32" s="44">
        <v>0</v>
      </c>
      <c r="T32" s="44">
        <f>IF(S32&gt;0,INDEX('[1]pos-punti'!$A$1:$A$60,N(S32),1),0)</f>
        <v>0</v>
      </c>
      <c r="U32" s="114">
        <f>SUM(J32,L32,N32,P32,R32,T32)</f>
        <v>6.5</v>
      </c>
      <c r="V32" s="44">
        <f>SUM(LARGE((J32,L32,N32,P32,R32,T32),1),LARGE((J32,L32,N32,P32,R32,T32),2),LARGE((J32,L32,N32,P32,R32,T32),3))</f>
        <v>6.5</v>
      </c>
    </row>
    <row r="33" spans="1:22" x14ac:dyDescent="0.35">
      <c r="A33" s="18"/>
      <c r="B33" s="19" t="s">
        <v>152</v>
      </c>
      <c r="C33" s="19" t="s">
        <v>26</v>
      </c>
      <c r="D33" s="20">
        <v>2009</v>
      </c>
      <c r="E33" s="20" t="s">
        <v>150</v>
      </c>
      <c r="F33" s="39">
        <v>0</v>
      </c>
      <c r="G33" s="39">
        <f>IF(F33&gt;0,INDEX('[1]pos-punti'!$A$1:$A$60,N(F33),1),0)</f>
        <v>0</v>
      </c>
      <c r="H33" s="38">
        <v>0</v>
      </c>
      <c r="I33" s="38">
        <f>IF(H33&gt;0,INDEX('[1]pos-punti'!$A$1:$A$60,N(H33),1),0)</f>
        <v>0</v>
      </c>
      <c r="J33" s="33">
        <f>(G33+I33)/2</f>
        <v>0</v>
      </c>
      <c r="K33" s="1">
        <v>25</v>
      </c>
      <c r="L33" s="2">
        <f>IF(K33&gt;0,INDEX('[1]pos-punti'!$A$1:$A$60,N(K33),1),0)</f>
        <v>6</v>
      </c>
      <c r="M33" s="1">
        <v>0</v>
      </c>
      <c r="N33" s="2">
        <f>IF(M33&gt;0,INDEX('[1]pos-punti'!$A$1:$A$60,N(M33),1),0)</f>
        <v>0</v>
      </c>
      <c r="O33" s="1">
        <v>0</v>
      </c>
      <c r="P33" s="2">
        <f>IF(O33&gt;0,INDEX('[1]pos-punti'!$A$1:$A$60,N(O33),1),0)</f>
        <v>0</v>
      </c>
      <c r="Q33" s="1">
        <v>0</v>
      </c>
      <c r="R33" s="2">
        <f>IF(Q33&gt;0,INDEX('[1]pos-punti'!$A$1:$A$60,N(Q33),1),0)</f>
        <v>0</v>
      </c>
      <c r="S33" s="1">
        <v>0</v>
      </c>
      <c r="T33" s="2">
        <f>IF(S33&gt;0,INDEX('[1]pos-punti'!$A$1:$A$60,N(S33),1),0)</f>
        <v>0</v>
      </c>
      <c r="U33" s="113">
        <f>SUM(J33,L33,N33,P33,R33,T33)</f>
        <v>6</v>
      </c>
      <c r="V33" s="4">
        <f>SUM(LARGE((J33,L33,N33,P33,R33,T33),1),LARGE((J33,L33,N33,P33,R33,T33),2),LARGE((J33,L33,N33,P33,R33,T33),3))</f>
        <v>6</v>
      </c>
    </row>
    <row r="34" spans="1:22" x14ac:dyDescent="0.35">
      <c r="A34" s="18"/>
      <c r="B34" s="19" t="s">
        <v>341</v>
      </c>
      <c r="C34" s="19" t="s">
        <v>83</v>
      </c>
      <c r="D34" s="111">
        <v>2010</v>
      </c>
      <c r="E34" s="103" t="s">
        <v>34</v>
      </c>
      <c r="F34" s="31">
        <v>26</v>
      </c>
      <c r="G34" s="31">
        <f>IF(F34&gt;0,INDEX('[1]pos-punti'!$A$1:$A$60,N(F34),1),0)</f>
        <v>5</v>
      </c>
      <c r="H34" s="31">
        <v>26</v>
      </c>
      <c r="I34" s="31">
        <f>IF(H34&gt;0,INDEX('[1]pos-punti'!$A$1:$A$60,N(H34),1),0)</f>
        <v>5</v>
      </c>
      <c r="J34" s="80">
        <f>(G34+I34)/2</f>
        <v>5</v>
      </c>
      <c r="K34" s="44">
        <v>0</v>
      </c>
      <c r="L34" s="44">
        <f>IF(K34&gt;0,INDEX('[1]pos-punti'!$A$1:$A$60,N(K34),1),0)</f>
        <v>0</v>
      </c>
      <c r="M34" s="44">
        <v>0</v>
      </c>
      <c r="N34" s="44">
        <f>IF(M34&gt;0,INDEX('[1]pos-punti'!$A$1:$A$60,N(M34),1),0)</f>
        <v>0</v>
      </c>
      <c r="O34" s="44">
        <v>0</v>
      </c>
      <c r="P34" s="44">
        <f>IF(O34&gt;0,INDEX('[1]pos-punti'!$A$1:$A$60,N(O34),1),0)</f>
        <v>0</v>
      </c>
      <c r="Q34" s="44">
        <v>0</v>
      </c>
      <c r="R34" s="44">
        <f>IF(Q34&gt;0,INDEX('[1]pos-punti'!$A$1:$A$60,N(Q34),1),0)</f>
        <v>0</v>
      </c>
      <c r="S34" s="44">
        <v>0</v>
      </c>
      <c r="T34" s="44">
        <f>IF(S34&gt;0,INDEX('[1]pos-punti'!$A$1:$A$60,N(S34),1),0)</f>
        <v>0</v>
      </c>
      <c r="U34" s="114">
        <f>SUM(J34,L34,N34,P34,R34,T34)</f>
        <v>5</v>
      </c>
      <c r="V34" s="44">
        <f>SUM(LARGE((J34,L34,N34,P34,R34,T34),1),LARGE((J34,L34,N34,P34,R34,T34),2),LARGE((J34,L34,N34,P34,R34,T34),3))</f>
        <v>5</v>
      </c>
    </row>
    <row r="35" spans="1:22" x14ac:dyDescent="0.35">
      <c r="A35" s="18"/>
      <c r="B35" s="19" t="s">
        <v>54</v>
      </c>
      <c r="C35" s="19" t="s">
        <v>84</v>
      </c>
      <c r="D35" s="20">
        <v>2010</v>
      </c>
      <c r="E35" s="20" t="s">
        <v>53</v>
      </c>
      <c r="F35" s="31">
        <v>25</v>
      </c>
      <c r="G35" s="31">
        <f>IF(F35&gt;0,INDEX('[1]pos-punti'!$A$1:$A$60,N(F35),1),0)</f>
        <v>6</v>
      </c>
      <c r="H35" s="31">
        <v>29</v>
      </c>
      <c r="I35" s="31">
        <f>IF(H35&gt;0,INDEX('[1]pos-punti'!$A$1:$A$60,N(H35),1),0)</f>
        <v>2</v>
      </c>
      <c r="J35" s="80">
        <f>(G35+I35)/2</f>
        <v>4</v>
      </c>
      <c r="K35" s="108">
        <v>0</v>
      </c>
      <c r="L35" s="108">
        <f>IF(K35&gt;0,INDEX('[1]pos-punti'!$A$1:$A$60,N(K35),1),0)</f>
        <v>0</v>
      </c>
      <c r="M35" s="108">
        <v>0</v>
      </c>
      <c r="N35" s="108">
        <f>IF(M35&gt;0,INDEX('[1]pos-punti'!$A$1:$A$60,N(M35),1),0)</f>
        <v>0</v>
      </c>
      <c r="O35" s="108">
        <v>0</v>
      </c>
      <c r="P35" s="108">
        <f>IF(O35&gt;0,INDEX('[1]pos-punti'!$A$1:$A$60,N(O35),1),0)</f>
        <v>0</v>
      </c>
      <c r="Q35" s="108">
        <v>0</v>
      </c>
      <c r="R35" s="108">
        <f>IF(Q35&gt;0,INDEX('[1]pos-punti'!$A$1:$A$60,N(Q35),1),0)</f>
        <v>0</v>
      </c>
      <c r="S35" s="108">
        <v>0</v>
      </c>
      <c r="T35" s="108">
        <f>IF(S35&gt;0,INDEX('[1]pos-punti'!$A$1:$A$60,N(S35),1),0)</f>
        <v>0</v>
      </c>
      <c r="U35" s="114">
        <f>SUM(J35,L35,N35,P35,R35,T35)</f>
        <v>4</v>
      </c>
      <c r="V35" s="108">
        <f>SUM(LARGE((J35,L35,N35,P35,R35,T35),1),LARGE((J35,L35,N35,P35,R35,T35),2),LARGE((J35,L35,N35,P35,R35,T35),3))</f>
        <v>4</v>
      </c>
    </row>
    <row r="36" spans="1:22" x14ac:dyDescent="0.35">
      <c r="A36" s="18"/>
      <c r="B36" s="19" t="s">
        <v>151</v>
      </c>
      <c r="C36" s="19" t="s">
        <v>68</v>
      </c>
      <c r="D36" s="20">
        <v>2010</v>
      </c>
      <c r="E36" s="20" t="s">
        <v>12</v>
      </c>
      <c r="F36" s="31">
        <v>0</v>
      </c>
      <c r="G36" s="31">
        <f>IF(F36&gt;0,INDEX('[1]pos-punti'!$A$1:$A$60,N(F36),1),0)</f>
        <v>0</v>
      </c>
      <c r="H36" s="31">
        <v>0</v>
      </c>
      <c r="I36" s="31">
        <f>IF(H36&gt;0,INDEX('[1]pos-punti'!$A$1:$A$60,N(H36),1),0)</f>
        <v>0</v>
      </c>
      <c r="J36" s="80">
        <f>(G36+I36)/2</f>
        <v>0</v>
      </c>
      <c r="K36" s="44">
        <v>27</v>
      </c>
      <c r="L36" s="44">
        <f>IF(K36&gt;0,INDEX('[1]pos-punti'!$A$1:$A$60,N(K36),1),0)</f>
        <v>4</v>
      </c>
      <c r="M36" s="44">
        <v>0</v>
      </c>
      <c r="N36" s="44">
        <f>IF(M36&gt;0,INDEX('[1]pos-punti'!$A$1:$A$60,N(M36),1),0)</f>
        <v>0</v>
      </c>
      <c r="O36" s="44">
        <v>0</v>
      </c>
      <c r="P36" s="44">
        <f>IF(O36&gt;0,INDEX('[1]pos-punti'!$A$1:$A$60,N(O36),1),0)</f>
        <v>0</v>
      </c>
      <c r="Q36" s="44">
        <v>0</v>
      </c>
      <c r="R36" s="44">
        <f>IF(Q36&gt;0,INDEX('[1]pos-punti'!$A$1:$A$60,N(Q36),1),0)</f>
        <v>0</v>
      </c>
      <c r="S36" s="44">
        <v>0</v>
      </c>
      <c r="T36" s="44">
        <f>IF(S36&gt;0,INDEX('[1]pos-punti'!$A$1:$A$60,N(S36),1),0)</f>
        <v>0</v>
      </c>
      <c r="U36" s="114">
        <f>SUM(J36,L36,N36,P36,R36,T36)</f>
        <v>4</v>
      </c>
      <c r="V36" s="44">
        <f>SUM(LARGE((J36,L36,N36,P36,R36,T36),1),LARGE((J36,L36,N36,P36,R36,T36),2),LARGE((J36,L36,N36,P36,R36,T36),3))</f>
        <v>4</v>
      </c>
    </row>
    <row r="37" spans="1:22" x14ac:dyDescent="0.35">
      <c r="A37" s="18"/>
      <c r="B37" s="19" t="s">
        <v>250</v>
      </c>
      <c r="C37" s="19" t="s">
        <v>75</v>
      </c>
      <c r="D37" s="20">
        <v>2010</v>
      </c>
      <c r="E37" s="20" t="s">
        <v>290</v>
      </c>
      <c r="F37" s="31">
        <v>0</v>
      </c>
      <c r="G37" s="31">
        <f>IF(F37&gt;0,INDEX('[1]pos-punti'!$A$1:$A$60,N(F37),1),0)</f>
        <v>0</v>
      </c>
      <c r="H37" s="31">
        <v>30</v>
      </c>
      <c r="I37" s="31">
        <f>IF(H37&gt;0,INDEX('[1]pos-punti'!$A$1:$A$60,N(H37),1),0)</f>
        <v>1</v>
      </c>
      <c r="J37" s="80">
        <f>(G37+I37)/2</f>
        <v>0.5</v>
      </c>
      <c r="K37" s="44">
        <v>0</v>
      </c>
      <c r="L37" s="44">
        <f>IF(K37&gt;0,INDEX('[1]pos-punti'!$A$1:$A$60,N(K37),1),0)</f>
        <v>0</v>
      </c>
      <c r="M37" s="44">
        <v>0</v>
      </c>
      <c r="N37" s="44">
        <f>IF(M37&gt;0,INDEX('[1]pos-punti'!$A$1:$A$60,N(M37),1),0)</f>
        <v>0</v>
      </c>
      <c r="O37" s="44">
        <v>0</v>
      </c>
      <c r="P37" s="44">
        <f>IF(O37&gt;0,INDEX('[1]pos-punti'!$A$1:$A$60,N(O37),1),0)</f>
        <v>0</v>
      </c>
      <c r="Q37" s="44">
        <v>0</v>
      </c>
      <c r="R37" s="44">
        <f>IF(Q37&gt;0,INDEX('[1]pos-punti'!$A$1:$A$60,N(Q37),1),0)</f>
        <v>0</v>
      </c>
      <c r="S37" s="44">
        <v>0</v>
      </c>
      <c r="T37" s="44">
        <f>IF(S37&gt;0,INDEX('[1]pos-punti'!$A$1:$A$60,N(S37),1),0)</f>
        <v>0</v>
      </c>
      <c r="U37" s="114">
        <f>SUM(J37,L37,N37,P37,R37,T37)</f>
        <v>0.5</v>
      </c>
      <c r="V37" s="44">
        <f>SUM(LARGE((J37,L37,N37,P37,R37,T37),1),LARGE((J37,L37,N37,P37,R37,T37),2),LARGE((J37,L37,N37,P37,R37,T37),3))</f>
        <v>0.5</v>
      </c>
    </row>
    <row r="38" spans="1:22" ht="13.5" customHeight="1" x14ac:dyDescent="0.35">
      <c r="A38" s="18"/>
      <c r="B38" s="19" t="s">
        <v>101</v>
      </c>
      <c r="C38" s="19" t="s">
        <v>261</v>
      </c>
      <c r="D38" s="20">
        <v>2010</v>
      </c>
      <c r="E38" s="20" t="s">
        <v>22</v>
      </c>
      <c r="F38" s="31">
        <v>0</v>
      </c>
      <c r="G38" s="31">
        <f>IF(F38&gt;0,INDEX('[1]pos-punti'!$A$1:$A$60,N(F38),1),0)</f>
        <v>0</v>
      </c>
      <c r="H38" s="31">
        <v>0</v>
      </c>
      <c r="I38" s="31">
        <f>IF(H38&gt;0,INDEX('[1]pos-punti'!$A$1:$A$60,N(H38),1),0)</f>
        <v>0</v>
      </c>
      <c r="J38" s="80">
        <f>(G38+I38)/2</f>
        <v>0</v>
      </c>
      <c r="K38" s="44">
        <v>0</v>
      </c>
      <c r="L38" s="44">
        <f>IF(K38&gt;0,INDEX('[1]pos-punti'!$A$1:$A$60,N(K38),1),0)</f>
        <v>0</v>
      </c>
      <c r="M38" s="44">
        <v>0</v>
      </c>
      <c r="N38" s="44">
        <f>IF(M38&gt;0,INDEX('[1]pos-punti'!$A$1:$A$60,N(M38),1),0)</f>
        <v>0</v>
      </c>
      <c r="O38" s="44">
        <v>0</v>
      </c>
      <c r="P38" s="44">
        <f>IF(O38&gt;0,INDEX('[1]pos-punti'!$A$1:$A$60,N(O38),1),0)</f>
        <v>0</v>
      </c>
      <c r="Q38" s="44">
        <v>0</v>
      </c>
      <c r="R38" s="44">
        <f>IF(Q38&gt;0,INDEX('[1]pos-punti'!$A$1:$A$60,N(Q38),1),0)</f>
        <v>0</v>
      </c>
      <c r="S38" s="44">
        <v>0</v>
      </c>
      <c r="T38" s="44">
        <f>IF(S38&gt;0,INDEX('[1]pos-punti'!$A$1:$A$60,N(S38),1),0)</f>
        <v>0</v>
      </c>
      <c r="U38" s="114">
        <f>SUM(J38,L38,N38,P38,R38,T38)</f>
        <v>0</v>
      </c>
      <c r="V38" s="44">
        <f>SUM(LARGE((J38,L38,N38,P38,R38,T38),1),LARGE((J38,L38,N38,P38,R38,T38),2),LARGE((J38,L38,N38,P38,R38,T38),3))</f>
        <v>0</v>
      </c>
    </row>
    <row r="39" spans="1:22" x14ac:dyDescent="0.35">
      <c r="B39" s="129"/>
    </row>
  </sheetData>
  <sheetProtection selectLockedCells="1" selectUnlockedCells="1"/>
  <sortState xmlns:xlrd2="http://schemas.microsoft.com/office/spreadsheetml/2017/richdata2" ref="B3:V38">
    <sortCondition descending="1" ref="U3:U38"/>
  </sortState>
  <mergeCells count="6">
    <mergeCell ref="F1:J1"/>
    <mergeCell ref="S1:T1"/>
    <mergeCell ref="K1:L1"/>
    <mergeCell ref="M1:N1"/>
    <mergeCell ref="O1:P1"/>
    <mergeCell ref="Q1:R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27"/>
  <sheetViews>
    <sheetView workbookViewId="0">
      <selection activeCell="B3" sqref="B3:S27"/>
    </sheetView>
  </sheetViews>
  <sheetFormatPr defaultRowHeight="14.5" x14ac:dyDescent="0.35"/>
  <cols>
    <col min="2" max="2" width="12" customWidth="1"/>
    <col min="3" max="3" width="10.7265625" customWidth="1"/>
    <col min="4" max="4" width="9.1796875" style="22"/>
    <col min="5" max="5" width="15.26953125" customWidth="1"/>
    <col min="18" max="18" width="18.54296875" customWidth="1"/>
  </cols>
  <sheetData>
    <row r="1" spans="1:19" ht="15" thickBot="1" x14ac:dyDescent="0.4">
      <c r="F1" s="122" t="s">
        <v>218</v>
      </c>
      <c r="G1" s="123"/>
      <c r="H1" s="122" t="s">
        <v>259</v>
      </c>
      <c r="I1" s="123"/>
      <c r="J1" s="124" t="s">
        <v>287</v>
      </c>
      <c r="K1" s="125"/>
      <c r="L1" s="122" t="s">
        <v>259</v>
      </c>
      <c r="M1" s="123"/>
      <c r="N1" s="126" t="s">
        <v>280</v>
      </c>
      <c r="O1" s="126"/>
      <c r="P1" s="122" t="s">
        <v>287</v>
      </c>
      <c r="Q1" s="123"/>
    </row>
    <row r="2" spans="1:19" s="65" customFormat="1" ht="77.5" x14ac:dyDescent="0.35">
      <c r="A2" s="53" t="s">
        <v>268</v>
      </c>
      <c r="B2" s="54" t="s">
        <v>0</v>
      </c>
      <c r="C2" s="55" t="s">
        <v>1</v>
      </c>
      <c r="D2" s="56" t="s">
        <v>2</v>
      </c>
      <c r="E2" s="57" t="s">
        <v>76</v>
      </c>
      <c r="F2" s="58" t="s">
        <v>4</v>
      </c>
      <c r="G2" s="59" t="s">
        <v>5</v>
      </c>
      <c r="H2" s="60" t="s">
        <v>4</v>
      </c>
      <c r="I2" s="59" t="s">
        <v>5</v>
      </c>
      <c r="J2" s="60" t="s">
        <v>4</v>
      </c>
      <c r="K2" s="59" t="s">
        <v>5</v>
      </c>
      <c r="L2" s="61" t="s">
        <v>4</v>
      </c>
      <c r="M2" s="62" t="s">
        <v>5</v>
      </c>
      <c r="N2" s="61" t="s">
        <v>4</v>
      </c>
      <c r="O2" s="62" t="s">
        <v>5</v>
      </c>
      <c r="P2" s="60" t="s">
        <v>4</v>
      </c>
      <c r="Q2" s="59" t="s">
        <v>5</v>
      </c>
      <c r="R2" s="63" t="s">
        <v>286</v>
      </c>
      <c r="S2" s="64" t="s">
        <v>285</v>
      </c>
    </row>
    <row r="3" spans="1:19" x14ac:dyDescent="0.35">
      <c r="A3" s="45"/>
      <c r="B3" s="116" t="s">
        <v>342</v>
      </c>
      <c r="C3" s="116" t="s">
        <v>24</v>
      </c>
      <c r="D3" s="92">
        <v>2007</v>
      </c>
      <c r="E3" s="34" t="s">
        <v>8</v>
      </c>
      <c r="F3" s="1">
        <v>1</v>
      </c>
      <c r="G3" s="2">
        <f>IF(F3&gt;0,INDEX('[1]pos-punti'!$A$1:$A$60,N(F3),1),0)</f>
        <v>100</v>
      </c>
      <c r="H3" s="1">
        <v>2</v>
      </c>
      <c r="I3" s="2">
        <f>IF(H3&gt;0,INDEX('[1]pos-punti'!$A$1:$A$60,N(H3),1),0)</f>
        <v>80</v>
      </c>
      <c r="J3" s="1">
        <v>0</v>
      </c>
      <c r="K3" s="2">
        <f>IF(J3&gt;0,INDEX('[1]pos-punti'!$A$1:$A$60,N(J3),1),0)</f>
        <v>0</v>
      </c>
      <c r="L3" s="1">
        <v>0</v>
      </c>
      <c r="M3" s="2">
        <f>IF(L3&gt;0,INDEX('[1]pos-punti'!$A$1:$A$60,N(L3),1),0)</f>
        <v>0</v>
      </c>
      <c r="N3" s="1">
        <v>0</v>
      </c>
      <c r="O3" s="2">
        <f>IF(N3&gt;0,INDEX('[1]pos-punti'!$A$1:$A$60,N(N3),1),0)</f>
        <v>0</v>
      </c>
      <c r="P3" s="1">
        <v>0</v>
      </c>
      <c r="Q3" s="2">
        <f>IF(P3&gt;0,INDEX('[1]pos-punti'!$A$1:$A$60,N(P3),1),0)</f>
        <v>0</v>
      </c>
      <c r="R3" s="3">
        <f t="shared" ref="R3:R23" si="0">SUM(G3,I3,K3,M3,O3,Q3)</f>
        <v>180</v>
      </c>
      <c r="S3" s="9">
        <f>SUM(LARGE((G3,I3,K3,M3,O3,Q3),1),LARGE((G3,I3,K3,M3,O3,Q3),2),LARGE((G3,I3,K3,M3,O3,Q3),3))</f>
        <v>180</v>
      </c>
    </row>
    <row r="4" spans="1:19" x14ac:dyDescent="0.35">
      <c r="A4" s="45"/>
      <c r="B4" s="49" t="s">
        <v>37</v>
      </c>
      <c r="C4" s="51" t="s">
        <v>38</v>
      </c>
      <c r="D4" s="44">
        <v>2007</v>
      </c>
      <c r="E4" s="34" t="s">
        <v>39</v>
      </c>
      <c r="F4" s="10">
        <v>2</v>
      </c>
      <c r="G4" s="8">
        <f>IF(F4&gt;0,INDEX('[1]pos-punti'!$A$1:$A$60,N(F4),1),0)</f>
        <v>80</v>
      </c>
      <c r="H4" s="15">
        <v>9</v>
      </c>
      <c r="I4" s="8">
        <f>IF(H4&gt;0,INDEX('[1]pos-punti'!$A$1:$A$60,N(H4),1),0)</f>
        <v>29</v>
      </c>
      <c r="J4" s="15">
        <v>0</v>
      </c>
      <c r="K4" s="8">
        <f>IF(J4&gt;0,INDEX('[1]pos-punti'!$A$1:$A$60,N(J4),1),0)</f>
        <v>0</v>
      </c>
      <c r="L4" s="15">
        <v>0</v>
      </c>
      <c r="M4" s="8">
        <f>IF(L4&gt;0,INDEX('[1]pos-punti'!$A$1:$A$60,N(L4),1),0)</f>
        <v>0</v>
      </c>
      <c r="N4" s="15">
        <v>0</v>
      </c>
      <c r="O4" s="8">
        <f>IF(N4&gt;0,INDEX('[1]pos-punti'!$A$1:$A$60,N(N4),1),0)</f>
        <v>0</v>
      </c>
      <c r="P4" s="15">
        <v>0</v>
      </c>
      <c r="Q4" s="8">
        <f>IF(P4&gt;0,INDEX('[1]pos-punti'!$A$1:$A$60,N(P4),1),0)</f>
        <v>0</v>
      </c>
      <c r="R4" s="16">
        <f>SUM(G4,I4,K4,M4,O4,Q4)</f>
        <v>109</v>
      </c>
      <c r="S4" s="17">
        <f>SUM(LARGE((G4,I4,K4,M4,O4,Q4),1),LARGE((G4,I4,K4,M4,O4,Q4),2),LARGE((G4,I4,K4,M4,O4,Q4),3))</f>
        <v>109</v>
      </c>
    </row>
    <row r="5" spans="1:19" x14ac:dyDescent="0.35">
      <c r="A5" s="45"/>
      <c r="B5" s="49" t="s">
        <v>99</v>
      </c>
      <c r="C5" s="51" t="s">
        <v>100</v>
      </c>
      <c r="D5" s="44">
        <v>2008</v>
      </c>
      <c r="E5" s="34" t="s">
        <v>12</v>
      </c>
      <c r="F5" s="6">
        <v>6</v>
      </c>
      <c r="G5" s="7">
        <f>IF(F5&gt;0,INDEX('[1]pos-punti'!$A$1:$A$60,N(F5),1),0)</f>
        <v>40</v>
      </c>
      <c r="H5" s="12">
        <v>3</v>
      </c>
      <c r="I5" s="7">
        <f>IF(H5&gt;0,INDEX('[1]pos-punti'!$A$1:$A$60,N(H5),1),0)</f>
        <v>60</v>
      </c>
      <c r="J5" s="12">
        <v>0</v>
      </c>
      <c r="K5" s="7">
        <f>IF(J5&gt;0,INDEX('[1]pos-punti'!$A$1:$A$60,N(J5),1),0)</f>
        <v>0</v>
      </c>
      <c r="L5" s="12">
        <v>0</v>
      </c>
      <c r="M5" s="7">
        <f>IF(L5&gt;0,INDEX('[1]pos-punti'!$A$1:$A$60,N(L5),1),0)</f>
        <v>0</v>
      </c>
      <c r="N5" s="12">
        <v>0</v>
      </c>
      <c r="O5" s="7">
        <f>IF(N5&gt;0,INDEX('[1]pos-punti'!$A$1:$A$60,N(N5),1),0)</f>
        <v>0</v>
      </c>
      <c r="P5" s="12">
        <v>0</v>
      </c>
      <c r="Q5" s="7">
        <f>IF(P5&gt;0,INDEX('[1]pos-punti'!$A$1:$A$60,N(P5),1),0)</f>
        <v>0</v>
      </c>
      <c r="R5" s="13">
        <f>SUM(G5,I5,K5,M5,O5,Q5)</f>
        <v>100</v>
      </c>
      <c r="S5" s="14">
        <f>SUM(LARGE((G5,I5,K5,M5,O5,Q5),1),LARGE((G5,I5,K5,M5,O5,Q5),2),LARGE((G5,I5,K5,M5,O5,Q5),3))</f>
        <v>100</v>
      </c>
    </row>
    <row r="6" spans="1:19" x14ac:dyDescent="0.35">
      <c r="A6" s="45"/>
      <c r="B6" s="49" t="s">
        <v>43</v>
      </c>
      <c r="C6" s="51" t="s">
        <v>21</v>
      </c>
      <c r="D6" s="44">
        <v>2007</v>
      </c>
      <c r="E6" s="34" t="s">
        <v>8</v>
      </c>
      <c r="F6" s="10">
        <v>0</v>
      </c>
      <c r="G6" s="8">
        <f>IF(F6&gt;0,INDEX('[1]pos-punti'!$A$1:$A$60,N(F6),1),0)</f>
        <v>0</v>
      </c>
      <c r="H6" s="15">
        <v>1</v>
      </c>
      <c r="I6" s="8">
        <f>IF(H6&gt;0,INDEX('[1]pos-punti'!$A$1:$A$60,N(H6),1),0)</f>
        <v>100</v>
      </c>
      <c r="J6" s="15">
        <v>0</v>
      </c>
      <c r="K6" s="8">
        <f>IF(J6&gt;0,INDEX('[1]pos-punti'!$A$1:$A$60,N(J6),1),0)</f>
        <v>0</v>
      </c>
      <c r="L6" s="15">
        <v>0</v>
      </c>
      <c r="M6" s="7">
        <f>IF(L6&gt;0,INDEX('[1]pos-punti'!$A$1:$A$60,N(L6),1),0)</f>
        <v>0</v>
      </c>
      <c r="N6" s="15">
        <v>0</v>
      </c>
      <c r="O6" s="8">
        <f>IF(N6&gt;0,INDEX('[1]pos-punti'!$A$1:$A$60,N(N6),1),0)</f>
        <v>0</v>
      </c>
      <c r="P6" s="15">
        <v>0</v>
      </c>
      <c r="Q6" s="8">
        <f>IF(P6&gt;0,INDEX('[1]pos-punti'!$A$1:$A$60,N(P6),1),0)</f>
        <v>0</v>
      </c>
      <c r="R6" s="16">
        <f>SUM(G6,I6,K6,M6,O6,Q6)</f>
        <v>100</v>
      </c>
      <c r="S6" s="14">
        <f>SUM(LARGE((G6,I6,K6,M6,O6,Q6),1),LARGE((G6,I6,K6,M6,O6,Q6),2),LARGE((G6,I6,K6,M6,O6,Q6),3))</f>
        <v>100</v>
      </c>
    </row>
    <row r="7" spans="1:19" x14ac:dyDescent="0.35">
      <c r="A7" s="45"/>
      <c r="B7" s="49" t="s">
        <v>40</v>
      </c>
      <c r="C7" s="51" t="s">
        <v>14</v>
      </c>
      <c r="D7" s="44">
        <v>2007</v>
      </c>
      <c r="E7" s="34" t="s">
        <v>290</v>
      </c>
      <c r="F7" s="10">
        <v>3</v>
      </c>
      <c r="G7" s="8">
        <f>IF(F7&gt;0,INDEX('[1]pos-punti'!$A$1:$A$60,N(F7),1),0)</f>
        <v>60</v>
      </c>
      <c r="H7" s="15">
        <v>7</v>
      </c>
      <c r="I7" s="8">
        <f>IF(H7&gt;0,INDEX('[1]pos-punti'!$A$1:$A$60,N(H7),1),0)</f>
        <v>36</v>
      </c>
      <c r="J7" s="15">
        <v>0</v>
      </c>
      <c r="K7" s="8">
        <f>IF(J7&gt;0,INDEX('[1]pos-punti'!$A$1:$A$60,N(J7),1),0)</f>
        <v>0</v>
      </c>
      <c r="L7" s="15">
        <v>0</v>
      </c>
      <c r="M7" s="7">
        <f>IF(L7&gt;0,INDEX('[1]pos-punti'!$A$1:$A$60,N(L7),1),0)</f>
        <v>0</v>
      </c>
      <c r="N7" s="15">
        <v>0</v>
      </c>
      <c r="O7" s="8">
        <f>IF(N7&gt;0,INDEX('[1]pos-punti'!$A$1:$A$60,N(N7),1),0)</f>
        <v>0</v>
      </c>
      <c r="P7" s="15">
        <v>0</v>
      </c>
      <c r="Q7" s="8">
        <f>IF(P7&gt;0,INDEX('[1]pos-punti'!$A$1:$A$60,N(P7),1),0)</f>
        <v>0</v>
      </c>
      <c r="R7" s="16">
        <f>SUM(G7,I7,K7,M7,O7,Q7)</f>
        <v>96</v>
      </c>
      <c r="S7" s="14">
        <f>SUM(LARGE((G7,I7,K7,M7,O7,Q7),1),LARGE((G7,I7,K7,M7,O7,Q7),2),LARGE((G7,I7,K7,M7,O7,Q7),3))</f>
        <v>96</v>
      </c>
    </row>
    <row r="8" spans="1:19" x14ac:dyDescent="0.35">
      <c r="A8" s="45"/>
      <c r="B8" s="49" t="s">
        <v>283</v>
      </c>
      <c r="C8" s="51" t="s">
        <v>174</v>
      </c>
      <c r="D8" s="44">
        <v>2007</v>
      </c>
      <c r="E8" s="34" t="s">
        <v>290</v>
      </c>
      <c r="F8" s="10">
        <v>5</v>
      </c>
      <c r="G8" s="8">
        <f>IF(F8&gt;0,INDEX('[1]pos-punti'!$A$1:$A$60,N(F8),1),0)</f>
        <v>45</v>
      </c>
      <c r="H8" s="15">
        <v>5</v>
      </c>
      <c r="I8" s="8">
        <f>IF(H8&gt;0,INDEX('[1]pos-punti'!$A$1:$A$60,N(H8),1),0)</f>
        <v>45</v>
      </c>
      <c r="J8" s="15">
        <v>0</v>
      </c>
      <c r="K8" s="8">
        <f>IF(J8&gt;0,INDEX('[1]pos-punti'!$A$1:$A$60,N(J8),1),0)</f>
        <v>0</v>
      </c>
      <c r="L8" s="15">
        <v>0</v>
      </c>
      <c r="M8" s="7">
        <f>IF(L8&gt;0,INDEX('[1]pos-punti'!$A$1:$A$60,N(L8),1),0)</f>
        <v>0</v>
      </c>
      <c r="N8" s="15">
        <v>0</v>
      </c>
      <c r="O8" s="8">
        <f>IF(N8&gt;0,INDEX('[1]pos-punti'!$A$1:$A$60,N(N8),1),0)</f>
        <v>0</v>
      </c>
      <c r="P8" s="15">
        <v>0</v>
      </c>
      <c r="Q8" s="8">
        <f>IF(P8&gt;0,INDEX('[1]pos-punti'!$A$1:$A$60,N(P8),1),0)</f>
        <v>0</v>
      </c>
      <c r="R8" s="16">
        <f>SUM(G8,I8,K8,M8,O8,Q8)</f>
        <v>90</v>
      </c>
      <c r="S8" s="14">
        <f>SUM(LARGE((G8,I8,K8,M8,O8,Q8),1),LARGE((G8,I8,K8,M8,O8,Q8),2),LARGE((G8,I8,K8,M8,O8,Q8),3))</f>
        <v>90</v>
      </c>
    </row>
    <row r="9" spans="1:19" x14ac:dyDescent="0.35">
      <c r="A9" s="45"/>
      <c r="B9" s="49" t="s">
        <v>51</v>
      </c>
      <c r="C9" s="51" t="s">
        <v>52</v>
      </c>
      <c r="D9" s="44">
        <v>2007</v>
      </c>
      <c r="E9" s="34" t="s">
        <v>34</v>
      </c>
      <c r="F9" s="10">
        <v>4</v>
      </c>
      <c r="G9" s="8">
        <f>IF(F9&gt;0,INDEX('[1]pos-punti'!$A$1:$A$60,N(F9),1),0)</f>
        <v>50</v>
      </c>
      <c r="H9" s="15">
        <v>10</v>
      </c>
      <c r="I9" s="8">
        <f>IF(H9&gt;0,INDEX('[1]pos-punti'!$A$1:$A$60,N(H9),1),0)</f>
        <v>26</v>
      </c>
      <c r="J9" s="15">
        <v>0</v>
      </c>
      <c r="K9" s="8">
        <f>IF(J9&gt;0,INDEX('[1]pos-punti'!$A$1:$A$60,N(J9),1),0)</f>
        <v>0</v>
      </c>
      <c r="L9" s="15">
        <v>0</v>
      </c>
      <c r="M9" s="7">
        <f>IF(L9&gt;0,INDEX('[1]pos-punti'!$A$1:$A$60,N(L9),1),0)</f>
        <v>0</v>
      </c>
      <c r="N9" s="15">
        <v>0</v>
      </c>
      <c r="O9" s="8">
        <f>IF(N9&gt;0,INDEX('[1]pos-punti'!$A$1:$A$60,N(N9),1),0)</f>
        <v>0</v>
      </c>
      <c r="P9" s="15">
        <v>0</v>
      </c>
      <c r="Q9" s="8">
        <f>IF(P9&gt;0,INDEX('[1]pos-punti'!$A$1:$A$60,N(P9),1),0)</f>
        <v>0</v>
      </c>
      <c r="R9" s="16">
        <f>SUM(G9,I9,K9,M9,O9,Q9)</f>
        <v>76</v>
      </c>
      <c r="S9" s="14">
        <f>SUM(LARGE((G9,I9,K9,M9,O9,Q9),1),LARGE((G9,I9,K9,M9,O9,Q9),2),LARGE((G9,I9,K9,M9,O9,Q9),3))</f>
        <v>76</v>
      </c>
    </row>
    <row r="10" spans="1:19" x14ac:dyDescent="0.35">
      <c r="A10" s="45"/>
      <c r="B10" s="49" t="s">
        <v>101</v>
      </c>
      <c r="C10" s="51" t="s">
        <v>102</v>
      </c>
      <c r="D10" s="44">
        <v>2008</v>
      </c>
      <c r="E10" s="34" t="s">
        <v>12</v>
      </c>
      <c r="F10" s="10">
        <v>8</v>
      </c>
      <c r="G10" s="8">
        <f>IF(F10&gt;0,INDEX('[1]pos-punti'!$A$1:$A$60,N(F10),1),0)</f>
        <v>32</v>
      </c>
      <c r="H10" s="15">
        <v>8</v>
      </c>
      <c r="I10" s="8">
        <f>IF(H10&gt;0,INDEX('[1]pos-punti'!$A$1:$A$60,N(H10),1),0)</f>
        <v>32</v>
      </c>
      <c r="J10" s="15">
        <v>0</v>
      </c>
      <c r="K10" s="8">
        <f>IF(J10&gt;0,INDEX('[1]pos-punti'!$A$1:$A$60,N(J10),1),0)</f>
        <v>0</v>
      </c>
      <c r="L10" s="15">
        <v>0</v>
      </c>
      <c r="M10" s="7">
        <f>IF(L10&gt;0,INDEX('[1]pos-punti'!$A$1:$A$60,N(L10),1),0)</f>
        <v>0</v>
      </c>
      <c r="N10" s="15">
        <v>0</v>
      </c>
      <c r="O10" s="8">
        <f>IF(N10&gt;0,INDEX('[1]pos-punti'!$A$1:$A$60,N(N10),1),0)</f>
        <v>0</v>
      </c>
      <c r="P10" s="15">
        <v>0</v>
      </c>
      <c r="Q10" s="8">
        <f>IF(P10&gt;0,INDEX('[1]pos-punti'!$A$1:$A$60,N(P10),1),0)</f>
        <v>0</v>
      </c>
      <c r="R10" s="16">
        <f>SUM(G10,I10,K10,M10,O10,Q10)</f>
        <v>64</v>
      </c>
      <c r="S10" s="14">
        <f>SUM(LARGE((G10,I10,K10,M10,O10,Q10),1),LARGE((G10,I10,K10,M10,O10,Q10),2),LARGE((G10,I10,K10,M10,O10,Q10),3))</f>
        <v>64</v>
      </c>
    </row>
    <row r="11" spans="1:19" x14ac:dyDescent="0.35">
      <c r="A11" s="45"/>
      <c r="B11" s="49" t="s">
        <v>45</v>
      </c>
      <c r="C11" s="51" t="s">
        <v>46</v>
      </c>
      <c r="D11" s="44">
        <v>2007</v>
      </c>
      <c r="E11" s="34" t="s">
        <v>12</v>
      </c>
      <c r="F11" s="10">
        <v>7</v>
      </c>
      <c r="G11" s="8">
        <f>IF(F11&gt;0,INDEX('[1]pos-punti'!$A$1:$A$60,N(F11),1),0)</f>
        <v>36</v>
      </c>
      <c r="H11" s="15">
        <v>12</v>
      </c>
      <c r="I11" s="8">
        <f>IF(H11&gt;0,INDEX('[1]pos-punti'!$A$1:$A$60,N(H11),1),0)</f>
        <v>22</v>
      </c>
      <c r="J11" s="15">
        <v>0</v>
      </c>
      <c r="K11" s="8">
        <f>IF(J11&gt;0,INDEX('[1]pos-punti'!$A$1:$A$60,N(J11),1),0)</f>
        <v>0</v>
      </c>
      <c r="L11" s="15">
        <v>0</v>
      </c>
      <c r="M11" s="7">
        <f>IF(L11&gt;0,INDEX('[1]pos-punti'!$A$1:$A$60,N(L11),1),0)</f>
        <v>0</v>
      </c>
      <c r="N11" s="15">
        <v>0</v>
      </c>
      <c r="O11" s="8">
        <f>IF(N11&gt;0,INDEX('[1]pos-punti'!$A$1:$A$60,N(N11),1),0)</f>
        <v>0</v>
      </c>
      <c r="P11" s="15">
        <v>0</v>
      </c>
      <c r="Q11" s="8">
        <f>IF(P11&gt;0,INDEX('[1]pos-punti'!$A$1:$A$60,N(P11),1),0)</f>
        <v>0</v>
      </c>
      <c r="R11" s="16">
        <f>SUM(G11,I11,K11,M11,O11,Q11)</f>
        <v>58</v>
      </c>
      <c r="S11" s="14">
        <f>SUM(LARGE((G11,I11,K11,M11,O11,Q11),1),LARGE((G11,I11,K11,M11,O11,Q11),2),LARGE((G11,I11,K11,M11,O11,Q11),3))</f>
        <v>58</v>
      </c>
    </row>
    <row r="12" spans="1:19" x14ac:dyDescent="0.35">
      <c r="A12" s="18"/>
      <c r="B12" s="49" t="s">
        <v>41</v>
      </c>
      <c r="C12" s="51" t="s">
        <v>42</v>
      </c>
      <c r="D12" s="44">
        <v>2007</v>
      </c>
      <c r="E12" s="34" t="s">
        <v>290</v>
      </c>
      <c r="F12" s="10">
        <v>0</v>
      </c>
      <c r="G12" s="8">
        <f>IF(F12&gt;0,INDEX('[1]pos-punti'!$A$1:$A$60,N(F12),1),0)</f>
        <v>0</v>
      </c>
      <c r="H12" s="15">
        <v>4</v>
      </c>
      <c r="I12" s="8">
        <f>IF(H12&gt;0,INDEX('[1]pos-punti'!$A$1:$A$60,N(H12),1),0)</f>
        <v>50</v>
      </c>
      <c r="J12" s="15">
        <v>0</v>
      </c>
      <c r="K12" s="8">
        <f>IF(J12&gt;0,INDEX('[1]pos-punti'!$A$1:$A$60,N(J12),1),0)</f>
        <v>0</v>
      </c>
      <c r="L12" s="15">
        <v>0</v>
      </c>
      <c r="M12" s="7">
        <f>IF(L12&gt;0,INDEX('[1]pos-punti'!$A$1:$A$60,N(L12),1),0)</f>
        <v>0</v>
      </c>
      <c r="N12" s="15">
        <v>0</v>
      </c>
      <c r="O12" s="8">
        <f>IF(N12&gt;0,INDEX('[1]pos-punti'!$A$1:$A$60,N(N12),1),0)</f>
        <v>0</v>
      </c>
      <c r="P12" s="15">
        <v>0</v>
      </c>
      <c r="Q12" s="8">
        <f>IF(P12&gt;0,INDEX('[1]pos-punti'!$A$1:$A$60,N(P12),1),0)</f>
        <v>0</v>
      </c>
      <c r="R12" s="16">
        <f>SUM(G12,I12,K12,M12,O12,Q12)</f>
        <v>50</v>
      </c>
      <c r="S12" s="14">
        <f>SUM(LARGE((G12,I12,K12,M12,O12,Q12),1),LARGE((G12,I12,K12,M12,O12,Q12),2),LARGE((G12,I12,K12,M12,O12,Q12),3))</f>
        <v>50</v>
      </c>
    </row>
    <row r="13" spans="1:19" x14ac:dyDescent="0.35">
      <c r="A13" s="18"/>
      <c r="B13" s="49" t="s">
        <v>81</v>
      </c>
      <c r="C13" s="51" t="s">
        <v>106</v>
      </c>
      <c r="D13" s="44">
        <v>2008</v>
      </c>
      <c r="E13" s="34" t="s">
        <v>8</v>
      </c>
      <c r="F13" s="10">
        <v>11</v>
      </c>
      <c r="G13" s="8">
        <f>IF(F13&gt;0,INDEX('[1]pos-punti'!$A$1:$A$60,N(F13),1),0)</f>
        <v>24</v>
      </c>
      <c r="H13" s="15">
        <v>14</v>
      </c>
      <c r="I13" s="8">
        <f>IF(H13&gt;0,INDEX('[1]pos-punti'!$A$1:$A$60,N(H13),1),0)</f>
        <v>18</v>
      </c>
      <c r="J13" s="15">
        <v>0</v>
      </c>
      <c r="K13" s="8">
        <f>IF(J13&gt;0,INDEX('[1]pos-punti'!$A$1:$A$60,N(J13),1),0)</f>
        <v>0</v>
      </c>
      <c r="L13" s="15">
        <v>0</v>
      </c>
      <c r="M13" s="7">
        <f>IF(L13&gt;0,INDEX('[1]pos-punti'!$A$1:$A$60,N(L13),1),0)</f>
        <v>0</v>
      </c>
      <c r="N13" s="15">
        <v>0</v>
      </c>
      <c r="O13" s="8">
        <f>IF(N13&gt;0,INDEX('[1]pos-punti'!$A$1:$A$60,N(N13),1),0)</f>
        <v>0</v>
      </c>
      <c r="P13" s="15">
        <v>0</v>
      </c>
      <c r="Q13" s="8">
        <f>IF(P13&gt;0,INDEX('[1]pos-punti'!$A$1:$A$60,N(P13),1),0)</f>
        <v>0</v>
      </c>
      <c r="R13" s="16">
        <f>SUM(G13,I13,K13,M13,O13,Q13)</f>
        <v>42</v>
      </c>
      <c r="S13" s="14">
        <f>SUM(LARGE((G13,I13,K13,M13,O13,Q13),1),LARGE((G13,I13,K13,M13,O13,Q13),2),LARGE((G13,I13,K13,M13,O13,Q13),3))</f>
        <v>42</v>
      </c>
    </row>
    <row r="14" spans="1:19" x14ac:dyDescent="0.35">
      <c r="A14" s="18"/>
      <c r="B14" s="49" t="s">
        <v>50</v>
      </c>
      <c r="C14" s="51" t="s">
        <v>42</v>
      </c>
      <c r="D14" s="44">
        <v>2007</v>
      </c>
      <c r="E14" s="34" t="s">
        <v>290</v>
      </c>
      <c r="F14" s="10">
        <v>0</v>
      </c>
      <c r="G14" s="8">
        <f>IF(F14&gt;0,INDEX('[1]pos-punti'!$A$1:$A$60,N(F14),1),0)</f>
        <v>0</v>
      </c>
      <c r="H14" s="15">
        <v>6</v>
      </c>
      <c r="I14" s="8">
        <f>IF(H14&gt;0,INDEX('[1]pos-punti'!$A$1:$A$60,N(H14),1),0)</f>
        <v>40</v>
      </c>
      <c r="J14" s="15">
        <v>0</v>
      </c>
      <c r="K14" s="8">
        <f>IF(J14&gt;0,INDEX('[1]pos-punti'!$A$1:$A$60,N(J14),1),0)</f>
        <v>0</v>
      </c>
      <c r="L14" s="15">
        <v>0</v>
      </c>
      <c r="M14" s="7">
        <f>IF(L14&gt;0,INDEX('[1]pos-punti'!$A$1:$A$60,N(L14),1),0)</f>
        <v>0</v>
      </c>
      <c r="N14" s="15">
        <v>0</v>
      </c>
      <c r="O14" s="8">
        <f>IF(N14&gt;0,INDEX('[1]pos-punti'!$A$1:$A$60,N(N14),1),0)</f>
        <v>0</v>
      </c>
      <c r="P14" s="15">
        <v>0</v>
      </c>
      <c r="Q14" s="8">
        <f>IF(P14&gt;0,INDEX('[1]pos-punti'!$A$1:$A$60,N(P14),1),0)</f>
        <v>0</v>
      </c>
      <c r="R14" s="16">
        <f>SUM(G14,I14,K14,M14,O14,Q14)</f>
        <v>40</v>
      </c>
      <c r="S14" s="14">
        <f>SUM(LARGE((G14,I14,K14,M14,O14,Q14),1),LARGE((G14,I14,K14,M14,O14,Q14),2),LARGE((G14,I14,K14,M14,O14,Q14),3))</f>
        <v>40</v>
      </c>
    </row>
    <row r="15" spans="1:19" x14ac:dyDescent="0.35">
      <c r="A15" s="18"/>
      <c r="B15" s="49" t="s">
        <v>110</v>
      </c>
      <c r="C15" s="51" t="s">
        <v>111</v>
      </c>
      <c r="D15" s="44">
        <v>2008</v>
      </c>
      <c r="E15" s="34" t="s">
        <v>12</v>
      </c>
      <c r="F15" s="10">
        <v>10</v>
      </c>
      <c r="G15" s="8">
        <f>IF(F15&gt;0,INDEX('[1]pos-punti'!$A$1:$A$60,N(F15),1),0)</f>
        <v>26</v>
      </c>
      <c r="H15" s="15">
        <v>18</v>
      </c>
      <c r="I15" s="8">
        <f>IF(H15&gt;0,INDEX('[1]pos-punti'!$A$1:$A$60,N(H15),1),0)</f>
        <v>13</v>
      </c>
      <c r="J15" s="15">
        <v>0</v>
      </c>
      <c r="K15" s="8">
        <f>IF(J15&gt;0,INDEX('[1]pos-punti'!$A$1:$A$60,N(J15),1),0)</f>
        <v>0</v>
      </c>
      <c r="L15" s="15">
        <v>0</v>
      </c>
      <c r="M15" s="7">
        <f>IF(L15&gt;0,INDEX('[1]pos-punti'!$A$1:$A$60,N(L15),1),0)</f>
        <v>0</v>
      </c>
      <c r="N15" s="15">
        <v>0</v>
      </c>
      <c r="O15" s="8">
        <f>IF(N15&gt;0,INDEX('[1]pos-punti'!$A$1:$A$60,N(N15),1),0)</f>
        <v>0</v>
      </c>
      <c r="P15" s="15">
        <v>0</v>
      </c>
      <c r="Q15" s="8">
        <f>IF(P15&gt;0,INDEX('[1]pos-punti'!$A$1:$A$60,N(P15),1),0)</f>
        <v>0</v>
      </c>
      <c r="R15" s="16">
        <f>SUM(G15,I15,K15,M15,O15,Q15)</f>
        <v>39</v>
      </c>
      <c r="S15" s="14">
        <f>SUM(LARGE((G15,I15,K15,M15,O15,Q15),1),LARGE((G15,I15,K15,M15,O15,Q15),2),LARGE((G15,I15,K15,M15,O15,Q15),3))</f>
        <v>39</v>
      </c>
    </row>
    <row r="16" spans="1:19" x14ac:dyDescent="0.35">
      <c r="A16" s="18"/>
      <c r="B16" s="49" t="s">
        <v>103</v>
      </c>
      <c r="C16" s="51" t="s">
        <v>16</v>
      </c>
      <c r="D16" s="44">
        <v>2008</v>
      </c>
      <c r="E16" s="34" t="s">
        <v>34</v>
      </c>
      <c r="F16" s="10">
        <v>12</v>
      </c>
      <c r="G16" s="8">
        <f>IF(F16&gt;0,INDEX('[1]pos-punti'!$A$1:$A$60,N(F16),1),0)</f>
        <v>22</v>
      </c>
      <c r="H16" s="15">
        <v>15</v>
      </c>
      <c r="I16" s="8">
        <f>IF(H16&gt;0,INDEX('[1]pos-punti'!$A$1:$A$60,N(H16),1),0)</f>
        <v>16</v>
      </c>
      <c r="J16" s="15">
        <v>0</v>
      </c>
      <c r="K16" s="8">
        <f>IF(J16&gt;0,INDEX('[1]pos-punti'!$A$1:$A$60,N(J16),1),0)</f>
        <v>0</v>
      </c>
      <c r="L16" s="15">
        <v>0</v>
      </c>
      <c r="M16" s="7">
        <f>IF(L16&gt;0,INDEX('[1]pos-punti'!$A$1:$A$60,N(L16),1),0)</f>
        <v>0</v>
      </c>
      <c r="N16" s="15">
        <v>0</v>
      </c>
      <c r="O16" s="8">
        <f>IF(N16&gt;0,INDEX('[1]pos-punti'!$A$1:$A$60,N(N16),1),0)</f>
        <v>0</v>
      </c>
      <c r="P16" s="15">
        <v>0</v>
      </c>
      <c r="Q16" s="8">
        <f>IF(P16&gt;0,INDEX('[1]pos-punti'!$A$1:$A$60,N(P16),1),0)</f>
        <v>0</v>
      </c>
      <c r="R16" s="16">
        <f>SUM(G16,I16,K16,M16,O16,Q16)</f>
        <v>38</v>
      </c>
      <c r="S16" s="14">
        <f>SUM(LARGE((G16,I16,K16,M16,O16,Q16),1),LARGE((G16,I16,K16,M16,O16,Q16),2),LARGE((G16,I16,K16,M16,O16,Q16),3))</f>
        <v>38</v>
      </c>
    </row>
    <row r="17" spans="1:19" x14ac:dyDescent="0.35">
      <c r="A17" s="18"/>
      <c r="B17" s="49" t="s">
        <v>55</v>
      </c>
      <c r="C17" s="51" t="s">
        <v>56</v>
      </c>
      <c r="D17" s="44">
        <v>2007</v>
      </c>
      <c r="E17" s="34" t="s">
        <v>12</v>
      </c>
      <c r="F17" s="10">
        <v>14</v>
      </c>
      <c r="G17" s="8">
        <f>IF(F17&gt;0,INDEX('[1]pos-punti'!$A$1:$A$60,N(F17),1),0)</f>
        <v>18</v>
      </c>
      <c r="H17" s="15">
        <v>17</v>
      </c>
      <c r="I17" s="8">
        <f>IF(H17&gt;0,INDEX('[1]pos-punti'!$A$1:$A$60,N(H17),1),0)</f>
        <v>14</v>
      </c>
      <c r="J17" s="15">
        <v>0</v>
      </c>
      <c r="K17" s="8">
        <f>IF(J17&gt;0,INDEX('[1]pos-punti'!$A$1:$A$60,N(J17),1),0)</f>
        <v>0</v>
      </c>
      <c r="L17" s="15">
        <v>0</v>
      </c>
      <c r="M17" s="7">
        <f>IF(L17&gt;0,INDEX('[1]pos-punti'!$A$1:$A$60,N(L17),1),0)</f>
        <v>0</v>
      </c>
      <c r="N17" s="15">
        <v>0</v>
      </c>
      <c r="O17" s="8">
        <f>IF(N17&gt;0,INDEX('[1]pos-punti'!$A$1:$A$60,N(N17),1),0)</f>
        <v>0</v>
      </c>
      <c r="P17" s="15">
        <v>0</v>
      </c>
      <c r="Q17" s="8">
        <f>IF(P17&gt;0,INDEX('[1]pos-punti'!$A$1:$A$60,N(P17),1),0)</f>
        <v>0</v>
      </c>
      <c r="R17" s="16">
        <f>SUM(G17,I17,K17,M17,O17,Q17)</f>
        <v>32</v>
      </c>
      <c r="S17" s="14">
        <f>SUM(LARGE((G17,I17,K17,M17,O17,Q17),1),LARGE((G17,I17,K17,M17,O17,Q17),2),LARGE((G17,I17,K17,M17,O17,Q17),3))</f>
        <v>32</v>
      </c>
    </row>
    <row r="18" spans="1:19" x14ac:dyDescent="0.35">
      <c r="A18" s="18"/>
      <c r="B18" s="49" t="s">
        <v>47</v>
      </c>
      <c r="C18" s="51" t="s">
        <v>48</v>
      </c>
      <c r="D18" s="44">
        <v>2007</v>
      </c>
      <c r="E18" s="34" t="s">
        <v>22</v>
      </c>
      <c r="F18" s="10">
        <v>9</v>
      </c>
      <c r="G18" s="8">
        <f>IF(F18&gt;0,INDEX('[1]pos-punti'!$A$1:$A$60,N(F18),1),0)</f>
        <v>29</v>
      </c>
      <c r="H18" s="15">
        <v>0</v>
      </c>
      <c r="I18" s="8">
        <f>IF(H18&gt;0,INDEX('[1]pos-punti'!$A$1:$A$60,N(H18),1),0)</f>
        <v>0</v>
      </c>
      <c r="J18" s="15">
        <v>0</v>
      </c>
      <c r="K18" s="8">
        <f>IF(J18&gt;0,INDEX('[1]pos-punti'!$A$1:$A$60,N(J18),1),0)</f>
        <v>0</v>
      </c>
      <c r="L18" s="15">
        <v>0</v>
      </c>
      <c r="M18" s="7">
        <f>IF(L18&gt;0,INDEX('[1]pos-punti'!$A$1:$A$60,N(L18),1),0)</f>
        <v>0</v>
      </c>
      <c r="N18" s="15">
        <v>0</v>
      </c>
      <c r="O18" s="8">
        <f>IF(N18&gt;0,INDEX('[1]pos-punti'!$A$1:$A$60,N(N18),1),0)</f>
        <v>0</v>
      </c>
      <c r="P18" s="15">
        <v>0</v>
      </c>
      <c r="Q18" s="8">
        <f>IF(P18&gt;0,INDEX('[1]pos-punti'!$A$1:$A$60,N(P18),1),0)</f>
        <v>0</v>
      </c>
      <c r="R18" s="16">
        <f>SUM(G18,I18,K18,M18,O18,Q18)</f>
        <v>29</v>
      </c>
      <c r="S18" s="14">
        <f>SUM(LARGE((G18,I18,K18,M18,O18,Q18),1),LARGE((G18,I18,K18,M18,O18,Q18),2),LARGE((G18,I18,K18,M18,O18,Q18),3))</f>
        <v>29</v>
      </c>
    </row>
    <row r="19" spans="1:19" x14ac:dyDescent="0.35">
      <c r="A19" s="18"/>
      <c r="B19" s="49" t="s">
        <v>269</v>
      </c>
      <c r="C19" s="51" t="s">
        <v>42</v>
      </c>
      <c r="D19" s="44">
        <v>2007</v>
      </c>
      <c r="E19" s="34" t="s">
        <v>53</v>
      </c>
      <c r="F19" s="10">
        <v>15</v>
      </c>
      <c r="G19" s="8">
        <f>IF(F19&gt;0,INDEX('[1]pos-punti'!$A$1:$A$60,N(F19),1),0)</f>
        <v>16</v>
      </c>
      <c r="H19" s="15">
        <v>20</v>
      </c>
      <c r="I19" s="8">
        <f>IF(H19&gt;0,INDEX('[1]pos-punti'!$A$1:$A$60,N(H19),1),0)</f>
        <v>11</v>
      </c>
      <c r="J19" s="15">
        <v>0</v>
      </c>
      <c r="K19" s="8">
        <f>IF(J19&gt;0,INDEX('[1]pos-punti'!$A$1:$A$60,N(J19),1),0)</f>
        <v>0</v>
      </c>
      <c r="L19" s="15">
        <v>0</v>
      </c>
      <c r="M19" s="7">
        <f>IF(L19&gt;0,INDEX('[1]pos-punti'!$A$1:$A$60,N(L19),1),0)</f>
        <v>0</v>
      </c>
      <c r="N19" s="15">
        <v>0</v>
      </c>
      <c r="O19" s="8">
        <f>IF(N19&gt;0,INDEX('[1]pos-punti'!$A$1:$A$60,N(N19),1),0)</f>
        <v>0</v>
      </c>
      <c r="P19" s="15">
        <v>0</v>
      </c>
      <c r="Q19" s="8">
        <f>IF(P19&gt;0,INDEX('[1]pos-punti'!$A$1:$A$60,N(P19),1),0)</f>
        <v>0</v>
      </c>
      <c r="R19" s="16">
        <f>SUM(G19,I19,K19,M19,O19,Q19)</f>
        <v>27</v>
      </c>
      <c r="S19" s="14">
        <f>SUM(LARGE((G19,I19,K19,M19,O19,Q19),1),LARGE((G19,I19,K19,M19,O19,Q19),2),LARGE((G19,I19,K19,M19,O19,Q19),3))</f>
        <v>27</v>
      </c>
    </row>
    <row r="20" spans="1:19" x14ac:dyDescent="0.35">
      <c r="A20" s="18"/>
      <c r="B20" s="49" t="s">
        <v>88</v>
      </c>
      <c r="C20" s="51" t="s">
        <v>112</v>
      </c>
      <c r="D20" s="44">
        <v>2008</v>
      </c>
      <c r="E20" s="34" t="s">
        <v>22</v>
      </c>
      <c r="F20" s="10">
        <v>16</v>
      </c>
      <c r="G20" s="8">
        <f>IF(F20&gt;0,INDEX('[1]pos-punti'!$A$1:$A$60,N(F20),1),0)</f>
        <v>15</v>
      </c>
      <c r="H20" s="15">
        <v>22</v>
      </c>
      <c r="I20" s="8">
        <f>IF(H20&gt;0,INDEX('[1]pos-punti'!$A$1:$A$60,N(H20),1),0)</f>
        <v>9</v>
      </c>
      <c r="J20" s="15">
        <v>0</v>
      </c>
      <c r="K20" s="8">
        <f>IF(J20&gt;0,INDEX('[1]pos-punti'!$A$1:$A$60,N(J20),1),0)</f>
        <v>0</v>
      </c>
      <c r="L20" s="15">
        <v>0</v>
      </c>
      <c r="M20" s="7">
        <f>IF(L20&gt;0,INDEX('[1]pos-punti'!$A$1:$A$60,N(L20),1),0)</f>
        <v>0</v>
      </c>
      <c r="N20" s="15">
        <v>0</v>
      </c>
      <c r="O20" s="8">
        <f>IF(N20&gt;0,INDEX('[1]pos-punti'!$A$1:$A$60,N(N20),1),0)</f>
        <v>0</v>
      </c>
      <c r="P20" s="15">
        <v>0</v>
      </c>
      <c r="Q20" s="8">
        <f>IF(P20&gt;0,INDEX('[1]pos-punti'!$A$1:$A$60,N(P20),1),0)</f>
        <v>0</v>
      </c>
      <c r="R20" s="16">
        <f>SUM(G20,I20,K20,M20,O20,Q20)</f>
        <v>24</v>
      </c>
      <c r="S20" s="14">
        <f>SUM(LARGE((G20,I20,K20,M20,O20,Q20),1),LARGE((G20,I20,K20,M20,O20,Q20),2),LARGE((G20,I20,K20,M20,O20,Q20),3))</f>
        <v>24</v>
      </c>
    </row>
    <row r="21" spans="1:19" x14ac:dyDescent="0.35">
      <c r="A21" s="18"/>
      <c r="B21" s="49" t="s">
        <v>159</v>
      </c>
      <c r="C21" s="51" t="s">
        <v>160</v>
      </c>
      <c r="D21" s="44">
        <v>2007</v>
      </c>
      <c r="E21" s="34" t="s">
        <v>39</v>
      </c>
      <c r="F21" s="10">
        <v>17</v>
      </c>
      <c r="G21" s="8">
        <f>IF(F21&gt;0,INDEX('[1]pos-punti'!$A$1:$A$60,N(F21),1),0)</f>
        <v>14</v>
      </c>
      <c r="H21" s="15">
        <v>21</v>
      </c>
      <c r="I21" s="8">
        <f>IF(H21&gt;0,INDEX('[1]pos-punti'!$A$1:$A$60,N(H21),1),0)</f>
        <v>10</v>
      </c>
      <c r="J21" s="15">
        <v>0</v>
      </c>
      <c r="K21" s="8">
        <f>IF(J21&gt;0,INDEX('[1]pos-punti'!$A$1:$A$60,N(J21),1),0)</f>
        <v>0</v>
      </c>
      <c r="L21" s="15">
        <v>0</v>
      </c>
      <c r="M21" s="7">
        <f>IF(L21&gt;0,INDEX('[1]pos-punti'!$A$1:$A$60,N(L21),1),0)</f>
        <v>0</v>
      </c>
      <c r="N21" s="15">
        <v>0</v>
      </c>
      <c r="O21" s="8">
        <f>IF(N21&gt;0,INDEX('[1]pos-punti'!$A$1:$A$60,N(N21),1),0)</f>
        <v>0</v>
      </c>
      <c r="P21" s="15">
        <v>0</v>
      </c>
      <c r="Q21" s="8">
        <f>IF(P21&gt;0,INDEX('[1]pos-punti'!$A$1:$A$60,N(P21),1),0)</f>
        <v>0</v>
      </c>
      <c r="R21" s="16">
        <f>SUM(G21,I21,K21,M21,O21,Q21)</f>
        <v>24</v>
      </c>
      <c r="S21" s="14">
        <f>SUM(LARGE((G21,I21,K21,M21,O21,Q21),1),LARGE((G21,I21,K21,M21,O21,Q21),2),LARGE((G21,I21,K21,M21,O21,Q21),3))</f>
        <v>24</v>
      </c>
    </row>
    <row r="22" spans="1:19" x14ac:dyDescent="0.35">
      <c r="A22" s="18"/>
      <c r="B22" s="49" t="s">
        <v>33</v>
      </c>
      <c r="C22" s="51" t="s">
        <v>57</v>
      </c>
      <c r="D22" s="44">
        <v>2007</v>
      </c>
      <c r="E22" s="34" t="s">
        <v>39</v>
      </c>
      <c r="F22" s="10">
        <v>0</v>
      </c>
      <c r="G22" s="8">
        <f>IF(F22&gt;0,INDEX('[1]pos-punti'!$A$1:$A$60,N(F22),1),0)</f>
        <v>0</v>
      </c>
      <c r="H22" s="15">
        <v>11</v>
      </c>
      <c r="I22" s="8">
        <f>IF(H22&gt;0,INDEX('[1]pos-punti'!$A$1:$A$60,N(H22),1),0)</f>
        <v>24</v>
      </c>
      <c r="J22" s="15">
        <v>0</v>
      </c>
      <c r="K22" s="8">
        <f>IF(J22&gt;0,INDEX('[1]pos-punti'!$A$1:$A$60,N(J22),1),0)</f>
        <v>0</v>
      </c>
      <c r="L22" s="15">
        <v>0</v>
      </c>
      <c r="M22" s="7">
        <f>IF(L22&gt;0,INDEX('[1]pos-punti'!$A$1:$A$60,N(L22),1),0)</f>
        <v>0</v>
      </c>
      <c r="N22" s="15">
        <v>0</v>
      </c>
      <c r="O22" s="8">
        <f>IF(N22&gt;0,INDEX('[1]pos-punti'!$A$1:$A$60,N(N22),1),0)</f>
        <v>0</v>
      </c>
      <c r="P22" s="15">
        <v>0</v>
      </c>
      <c r="Q22" s="8">
        <f>IF(P22&gt;0,INDEX('[1]pos-punti'!$A$1:$A$60,N(P22),1),0)</f>
        <v>0</v>
      </c>
      <c r="R22" s="16">
        <f>SUM(G22,I22,K22,M22,O22,Q22)</f>
        <v>24</v>
      </c>
      <c r="S22" s="14">
        <f>SUM(LARGE((G22,I22,K22,M22,O22,Q22),1),LARGE((G22,I22,K22,M22,O22,Q22),2),LARGE((G22,I22,K22,M22,O22,Q22),3))</f>
        <v>24</v>
      </c>
    </row>
    <row r="23" spans="1:19" x14ac:dyDescent="0.35">
      <c r="A23" s="18"/>
      <c r="B23" s="49" t="s">
        <v>108</v>
      </c>
      <c r="C23" s="51" t="s">
        <v>20</v>
      </c>
      <c r="D23" s="44">
        <v>2007</v>
      </c>
      <c r="E23" s="34" t="s">
        <v>8</v>
      </c>
      <c r="F23" s="10">
        <v>13</v>
      </c>
      <c r="G23" s="8">
        <f>IF(F23&gt;0,INDEX('[1]pos-punti'!$A$1:$A$60,N(F23),1),0)</f>
        <v>20</v>
      </c>
      <c r="H23" s="15">
        <v>0</v>
      </c>
      <c r="I23" s="8">
        <f>IF(H23&gt;0,INDEX('[1]pos-punti'!$A$1:$A$60,N(H23),1),0)</f>
        <v>0</v>
      </c>
      <c r="J23" s="15">
        <v>0</v>
      </c>
      <c r="K23" s="8">
        <f>IF(J23&gt;0,INDEX('[1]pos-punti'!$A$1:$A$60,N(J23),1),0)</f>
        <v>0</v>
      </c>
      <c r="L23" s="15">
        <v>0</v>
      </c>
      <c r="M23" s="7">
        <f>IF(L23&gt;0,INDEX('[1]pos-punti'!$A$1:$A$60,N(L23),1),0)</f>
        <v>0</v>
      </c>
      <c r="N23" s="15">
        <v>0</v>
      </c>
      <c r="O23" s="8">
        <f>IF(N23&gt;0,INDEX('[1]pos-punti'!$A$1:$A$60,N(N23),1),0)</f>
        <v>0</v>
      </c>
      <c r="P23" s="15">
        <v>0</v>
      </c>
      <c r="Q23" s="8">
        <f>IF(P23&gt;0,INDEX('[1]pos-punti'!$A$1:$A$60,N(P23),1),0)</f>
        <v>0</v>
      </c>
      <c r="R23" s="16">
        <f>SUM(G23,I23,K23,M23,O23,Q23)</f>
        <v>20</v>
      </c>
      <c r="S23" s="14">
        <f>SUM(LARGE((G23,I23,K23,M23,O23,Q23),1),LARGE((G23,I23,K23,M23,O23,Q23),2),LARGE((G23,I23,K23,M23,O23,Q23),3))</f>
        <v>20</v>
      </c>
    </row>
    <row r="24" spans="1:19" x14ac:dyDescent="0.35">
      <c r="B24" s="93" t="s">
        <v>343</v>
      </c>
      <c r="C24" s="127" t="s">
        <v>16</v>
      </c>
      <c r="D24" s="22">
        <v>2008</v>
      </c>
      <c r="E24" s="128" t="s">
        <v>8</v>
      </c>
      <c r="F24" s="10">
        <v>0</v>
      </c>
      <c r="G24" s="8">
        <f>IF(F24&gt;0,INDEX('[1]pos-punti'!$A$1:$A$60,N(F24),1),0)</f>
        <v>0</v>
      </c>
      <c r="H24" s="15">
        <v>13</v>
      </c>
      <c r="I24" s="8">
        <f>IF(H24&gt;0,INDEX('[1]pos-punti'!$A$1:$A$60,N(H24),1),0)</f>
        <v>20</v>
      </c>
      <c r="J24" s="15">
        <v>0</v>
      </c>
      <c r="K24" s="8">
        <f>IF(J24&gt;0,INDEX('[1]pos-punti'!$A$1:$A$60,N(J24),1),0)</f>
        <v>0</v>
      </c>
      <c r="L24" s="15">
        <v>0</v>
      </c>
      <c r="M24" s="7">
        <f>IF(L24&gt;0,INDEX('[1]pos-punti'!$A$1:$A$60,N(L24),1),0)</f>
        <v>0</v>
      </c>
      <c r="N24" s="15">
        <v>0</v>
      </c>
      <c r="O24" s="8">
        <f>IF(N24&gt;0,INDEX('[1]pos-punti'!$A$1:$A$60,N(N24),1),0)</f>
        <v>0</v>
      </c>
      <c r="P24" s="15">
        <v>0</v>
      </c>
      <c r="Q24" s="8">
        <f>IF(P24&gt;0,INDEX('[1]pos-punti'!$A$1:$A$60,N(P24),1),0)</f>
        <v>0</v>
      </c>
      <c r="R24" s="16">
        <f>SUM(G24,I24,K24,M24,O24,Q24)</f>
        <v>20</v>
      </c>
      <c r="S24" s="14">
        <f>SUM(LARGE((G24,I24,K24,M24,O24,Q24),1),LARGE((G24,I24,K24,M24,O24,Q24),2),LARGE((G24,I24,K24,M24,O24,Q24),3))</f>
        <v>20</v>
      </c>
    </row>
    <row r="25" spans="1:19" x14ac:dyDescent="0.35">
      <c r="B25" s="93" t="s">
        <v>87</v>
      </c>
      <c r="C25" s="127" t="s">
        <v>107</v>
      </c>
      <c r="D25" s="22">
        <v>2008</v>
      </c>
      <c r="E25" s="128" t="s">
        <v>34</v>
      </c>
      <c r="F25" s="10">
        <v>0</v>
      </c>
      <c r="G25" s="8">
        <f>IF(F25&gt;0,INDEX('[1]pos-punti'!$A$1:$A$60,N(F25),1),0)</f>
        <v>0</v>
      </c>
      <c r="H25" s="15">
        <v>16</v>
      </c>
      <c r="I25" s="8">
        <f>IF(H25&gt;0,INDEX('[1]pos-punti'!$A$1:$A$60,N(H25),1),0)</f>
        <v>15</v>
      </c>
      <c r="J25" s="15">
        <v>0</v>
      </c>
      <c r="K25" s="8">
        <f>IF(J25&gt;0,INDEX('[1]pos-punti'!$A$1:$A$60,N(J25),1),0)</f>
        <v>0</v>
      </c>
      <c r="L25" s="15">
        <v>0</v>
      </c>
      <c r="M25" s="7">
        <f>IF(L25&gt;0,INDEX('[1]pos-punti'!$A$1:$A$60,N(L25),1),0)</f>
        <v>0</v>
      </c>
      <c r="N25" s="15">
        <v>0</v>
      </c>
      <c r="O25" s="8">
        <f>IF(N25&gt;0,INDEX('[1]pos-punti'!$A$1:$A$60,N(N25),1),0)</f>
        <v>0</v>
      </c>
      <c r="P25" s="15">
        <v>0</v>
      </c>
      <c r="Q25" s="8">
        <f>IF(P25&gt;0,INDEX('[1]pos-punti'!$A$1:$A$60,N(P25),1),0)</f>
        <v>0</v>
      </c>
      <c r="R25" s="16">
        <f>SUM(G25,I25,K25,M25,O25,Q25)</f>
        <v>15</v>
      </c>
      <c r="S25" s="14">
        <f>SUM(LARGE((G25,I25,K25,M25,O25,Q25),1),LARGE((G25,I25,K25,M25,O25,Q25),2),LARGE((G25,I25,K25,M25,O25,Q25),3))</f>
        <v>15</v>
      </c>
    </row>
    <row r="26" spans="1:19" x14ac:dyDescent="0.35">
      <c r="B26" s="93" t="s">
        <v>344</v>
      </c>
      <c r="C26" s="127" t="s">
        <v>44</v>
      </c>
      <c r="D26" s="22">
        <v>2007</v>
      </c>
      <c r="E26" s="128" t="s">
        <v>12</v>
      </c>
      <c r="F26" s="10">
        <v>0</v>
      </c>
      <c r="G26" s="8">
        <f>IF(F26&gt;0,INDEX('[1]pos-punti'!$A$1:$A$60,N(F26),1),0)</f>
        <v>0</v>
      </c>
      <c r="H26" s="15">
        <v>19</v>
      </c>
      <c r="I26" s="8">
        <f>IF(H26&gt;0,INDEX('[1]pos-punti'!$A$1:$A$60,N(H26),1),0)</f>
        <v>12</v>
      </c>
      <c r="J26" s="15">
        <v>0</v>
      </c>
      <c r="K26" s="8">
        <f>IF(J26&gt;0,INDEX('[1]pos-punti'!$A$1:$A$60,N(J26),1),0)</f>
        <v>0</v>
      </c>
      <c r="L26" s="15">
        <v>0</v>
      </c>
      <c r="M26" s="7">
        <f>IF(L26&gt;0,INDEX('[1]pos-punti'!$A$1:$A$60,N(L26),1),0)</f>
        <v>0</v>
      </c>
      <c r="N26" s="15">
        <v>0</v>
      </c>
      <c r="O26" s="8">
        <f>IF(N26&gt;0,INDEX('[1]pos-punti'!$A$1:$A$60,N(N26),1),0)</f>
        <v>0</v>
      </c>
      <c r="P26" s="15">
        <v>0</v>
      </c>
      <c r="Q26" s="8">
        <f>IF(P26&gt;0,INDEX('[1]pos-punti'!$A$1:$A$60,N(P26),1),0)</f>
        <v>0</v>
      </c>
      <c r="R26" s="16">
        <f>SUM(G26,I26,K26,M26,O26,Q26)</f>
        <v>12</v>
      </c>
      <c r="S26" s="14">
        <f>SUM(LARGE((G26,I26,K26,M26,O26,Q26),1),LARGE((G26,I26,K26,M26,O26,Q26),2),LARGE((G26,I26,K26,M26,O26,Q26),3))</f>
        <v>12</v>
      </c>
    </row>
    <row r="27" spans="1:19" x14ac:dyDescent="0.35">
      <c r="B27" s="93" t="s">
        <v>133</v>
      </c>
      <c r="C27" s="127" t="s">
        <v>270</v>
      </c>
      <c r="D27" s="22">
        <v>2008</v>
      </c>
      <c r="E27" s="128" t="s">
        <v>290</v>
      </c>
      <c r="F27" s="10">
        <v>0</v>
      </c>
      <c r="G27" s="8">
        <f>IF(F27&gt;0,INDEX('[1]pos-punti'!$A$1:$A$60,N(F27),1),0)</f>
        <v>0</v>
      </c>
      <c r="H27" s="15">
        <v>23</v>
      </c>
      <c r="I27" s="8">
        <f>IF(H27&gt;0,INDEX('[1]pos-punti'!$A$1:$A$60,N(H27),1),0)</f>
        <v>8</v>
      </c>
      <c r="J27" s="15">
        <v>0</v>
      </c>
      <c r="K27" s="8">
        <f>IF(J27&gt;0,INDEX('[1]pos-punti'!$A$1:$A$60,N(J27),1),0)</f>
        <v>0</v>
      </c>
      <c r="L27" s="15">
        <v>0</v>
      </c>
      <c r="M27" s="7">
        <f>IF(L27&gt;0,INDEX('[1]pos-punti'!$A$1:$A$60,N(L27),1),0)</f>
        <v>0</v>
      </c>
      <c r="N27" s="15">
        <v>0</v>
      </c>
      <c r="O27" s="8">
        <f>IF(N27&gt;0,INDEX('[1]pos-punti'!$A$1:$A$60,N(N27),1),0)</f>
        <v>0</v>
      </c>
      <c r="P27" s="15">
        <v>0</v>
      </c>
      <c r="Q27" s="8">
        <f>IF(P27&gt;0,INDEX('[1]pos-punti'!$A$1:$A$60,N(P27),1),0)</f>
        <v>0</v>
      </c>
      <c r="R27" s="16">
        <f>SUM(G27,I27,K27,M27,O27,Q27)</f>
        <v>8</v>
      </c>
      <c r="S27" s="14">
        <f>SUM(LARGE((G27,I27,K27,M27,O27,Q27),1),LARGE((G27,I27,K27,M27,O27,Q27),2),LARGE((G27,I27,K27,M27,O27,Q27),3))</f>
        <v>8</v>
      </c>
    </row>
  </sheetData>
  <sortState xmlns:xlrd2="http://schemas.microsoft.com/office/spreadsheetml/2017/richdata2" ref="B4:S27">
    <sortCondition descending="1" ref="R4:R27"/>
  </sortState>
  <mergeCells count="6">
    <mergeCell ref="F1:G1"/>
    <mergeCell ref="H1:I1"/>
    <mergeCell ref="J1:K1"/>
    <mergeCell ref="P1:Q1"/>
    <mergeCell ref="L1:M1"/>
    <mergeCell ref="N1:O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1"/>
  <sheetViews>
    <sheetView workbookViewId="0">
      <selection activeCell="E4" sqref="E4"/>
    </sheetView>
  </sheetViews>
  <sheetFormatPr defaultRowHeight="14.5" x14ac:dyDescent="0.35"/>
  <cols>
    <col min="2" max="2" width="11.26953125" customWidth="1"/>
    <col min="3" max="3" width="12.7265625" customWidth="1"/>
    <col min="4" max="4" width="8.7265625" style="22"/>
    <col min="5" max="5" width="16.81640625" style="32" customWidth="1"/>
    <col min="6" max="6" width="7.7265625" style="22" customWidth="1"/>
    <col min="7" max="7" width="9.1796875" style="22"/>
    <col min="8" max="8" width="7.1796875" style="22" customWidth="1"/>
    <col min="9" max="9" width="9.453125" style="22" customWidth="1"/>
    <col min="10" max="10" width="8.26953125" style="22" customWidth="1"/>
    <col min="11" max="11" width="9.1796875" style="22"/>
    <col min="12" max="12" width="6.7265625" style="22" customWidth="1"/>
    <col min="13" max="13" width="9.1796875" style="22"/>
    <col min="14" max="14" width="8.1796875" style="22" customWidth="1"/>
    <col min="15" max="15" width="9.1796875" style="22"/>
    <col min="16" max="16" width="7.1796875" style="22" customWidth="1"/>
    <col min="17" max="17" width="9.1796875" style="22"/>
    <col min="18" max="18" width="19.26953125" style="22" customWidth="1"/>
    <col min="19" max="19" width="9.1796875" style="22"/>
  </cols>
  <sheetData>
    <row r="1" spans="1:19" ht="15" thickBot="1" x14ac:dyDescent="0.4">
      <c r="B1" s="18"/>
      <c r="C1" s="18"/>
      <c r="D1" s="42"/>
      <c r="E1" s="31"/>
      <c r="F1" s="119" t="s">
        <v>218</v>
      </c>
      <c r="G1" s="119"/>
      <c r="H1" s="122" t="s">
        <v>259</v>
      </c>
      <c r="I1" s="123"/>
      <c r="J1" s="124" t="s">
        <v>287</v>
      </c>
      <c r="K1" s="125"/>
      <c r="L1" s="122" t="s">
        <v>259</v>
      </c>
      <c r="M1" s="123"/>
      <c r="N1" s="126" t="s">
        <v>280</v>
      </c>
      <c r="O1" s="126"/>
      <c r="P1" s="122" t="s">
        <v>287</v>
      </c>
      <c r="Q1" s="123"/>
    </row>
    <row r="2" spans="1:19" s="65" customFormat="1" ht="77.5" x14ac:dyDescent="0.35">
      <c r="A2" s="53" t="s">
        <v>268</v>
      </c>
      <c r="B2" s="66" t="s">
        <v>0</v>
      </c>
      <c r="C2" s="67" t="s">
        <v>1</v>
      </c>
      <c r="D2" s="68" t="s">
        <v>2</v>
      </c>
      <c r="E2" s="69" t="s">
        <v>3</v>
      </c>
      <c r="F2" s="70" t="s">
        <v>4</v>
      </c>
      <c r="G2" s="71" t="s">
        <v>5</v>
      </c>
      <c r="H2" s="72" t="s">
        <v>4</v>
      </c>
      <c r="I2" s="73" t="s">
        <v>5</v>
      </c>
      <c r="J2" s="72" t="s">
        <v>4</v>
      </c>
      <c r="K2" s="73" t="s">
        <v>5</v>
      </c>
      <c r="L2" s="72" t="s">
        <v>4</v>
      </c>
      <c r="M2" s="73" t="s">
        <v>5</v>
      </c>
      <c r="N2" s="72" t="s">
        <v>4</v>
      </c>
      <c r="O2" s="73" t="s">
        <v>5</v>
      </c>
      <c r="P2" s="72" t="s">
        <v>4</v>
      </c>
      <c r="Q2" s="73" t="s">
        <v>5</v>
      </c>
      <c r="R2" s="63" t="s">
        <v>286</v>
      </c>
      <c r="S2" s="64" t="s">
        <v>285</v>
      </c>
    </row>
    <row r="3" spans="1:19" x14ac:dyDescent="0.35">
      <c r="A3" s="45"/>
      <c r="B3" s="115" t="s">
        <v>67</v>
      </c>
      <c r="C3" s="115" t="s">
        <v>36</v>
      </c>
      <c r="D3" s="20">
        <v>2007</v>
      </c>
      <c r="E3" s="19" t="s">
        <v>39</v>
      </c>
      <c r="F3" s="44">
        <v>1</v>
      </c>
      <c r="G3" s="48">
        <f>IF(F3&gt;0,INDEX('[1]pos-punti'!$A$1:$A$60,N(F3),1),0)</f>
        <v>100</v>
      </c>
      <c r="H3" s="44">
        <v>5</v>
      </c>
      <c r="I3" s="48">
        <f>IF(H3&gt;0,INDEX('[1]pos-punti'!$A$1:$A$60,N(H3),1),0)</f>
        <v>45</v>
      </c>
      <c r="J3" s="44">
        <v>0</v>
      </c>
      <c r="K3" s="44">
        <f>IF(J3&gt;0,INDEX('[1]pos-punti'!$A$1:$A$60,N(J3),1),0)</f>
        <v>0</v>
      </c>
      <c r="L3" s="44">
        <v>0</v>
      </c>
      <c r="M3" s="44">
        <f>IF(L3&gt;0,INDEX('[1]pos-punti'!$A$1:$A$60,N(L3),1),0)</f>
        <v>0</v>
      </c>
      <c r="N3" s="44">
        <v>0</v>
      </c>
      <c r="O3" s="44">
        <f>IF(N3&gt;0,INDEX('[1]pos-punti'!$A$1:$A$60,N(N3),1),0)</f>
        <v>0</v>
      </c>
      <c r="P3" s="44">
        <v>0</v>
      </c>
      <c r="Q3" s="44">
        <f>IF(P3&gt;0,INDEX('[1]pos-punti'!$A$1:$A$60,N(P3),1),0)</f>
        <v>0</v>
      </c>
      <c r="R3" s="80">
        <f>SUM(G3,I3,K3,M3,O3,Q3)</f>
        <v>145</v>
      </c>
      <c r="S3" s="44">
        <f>SUM(LARGE((G3,I3,K3,M3,O3,Q3),1),LARGE((G3,I3,K3,M3,O3,Q3),2),LARGE((G3,I3,K3,M3,O3,Q3),3))</f>
        <v>145</v>
      </c>
    </row>
    <row r="4" spans="1:19" x14ac:dyDescent="0.35">
      <c r="A4" s="45"/>
      <c r="B4" s="19" t="s">
        <v>65</v>
      </c>
      <c r="C4" s="19" t="s">
        <v>66</v>
      </c>
      <c r="D4" s="20">
        <v>2007</v>
      </c>
      <c r="E4" s="19" t="s">
        <v>290</v>
      </c>
      <c r="F4" s="44">
        <v>2</v>
      </c>
      <c r="G4" s="48">
        <f>IF(F4&gt;0,INDEX('[1]pos-punti'!$A$1:$A$60,N(F4),1),0)</f>
        <v>80</v>
      </c>
      <c r="H4" s="44">
        <v>4</v>
      </c>
      <c r="I4" s="48">
        <f>IF(H4&gt;0,INDEX('[1]pos-punti'!$A$1:$A$60,N(H4),1),0)</f>
        <v>50</v>
      </c>
      <c r="J4" s="44">
        <v>0</v>
      </c>
      <c r="K4" s="44">
        <f>IF(J4&gt;0,INDEX('[1]pos-punti'!$A$1:$A$60,N(J4),1),0)</f>
        <v>0</v>
      </c>
      <c r="L4" s="44">
        <v>0</v>
      </c>
      <c r="M4" s="44">
        <f>IF(L4&gt;0,INDEX('[1]pos-punti'!$A$1:$A$60,N(L4),1),0)</f>
        <v>0</v>
      </c>
      <c r="N4" s="44">
        <v>0</v>
      </c>
      <c r="O4" s="44">
        <f>IF(N4&gt;0,INDEX('[1]pos-punti'!$A$1:$A$60,N(N4),1),0)</f>
        <v>0</v>
      </c>
      <c r="P4" s="44">
        <v>0</v>
      </c>
      <c r="Q4" s="44">
        <f>IF(P4&gt;0,INDEX('[1]pos-punti'!$A$1:$A$60,N(P4),1),0)</f>
        <v>0</v>
      </c>
      <c r="R4" s="80">
        <f>SUM(G4,I4,K4,M4,O4,Q4)</f>
        <v>130</v>
      </c>
      <c r="S4" s="44">
        <f>SUM(LARGE((G4,I4,K4,M4,O4,Q4),1),LARGE((G4,I4,K4,M4,O4,Q4),2),LARGE((G4,I4,K4,M4,O4,Q4),3))</f>
        <v>130</v>
      </c>
    </row>
    <row r="5" spans="1:19" x14ac:dyDescent="0.35">
      <c r="A5" s="45"/>
      <c r="B5" s="19" t="s">
        <v>58</v>
      </c>
      <c r="C5" s="19" t="s">
        <v>59</v>
      </c>
      <c r="D5" s="20">
        <v>2007</v>
      </c>
      <c r="E5" s="19" t="s">
        <v>12</v>
      </c>
      <c r="F5" s="44">
        <v>4</v>
      </c>
      <c r="G5" s="48">
        <f>IF(F5&gt;0,INDEX('[1]pos-punti'!$A$1:$A$60,N(F5),1),0)</f>
        <v>50</v>
      </c>
      <c r="H5" s="44">
        <v>2</v>
      </c>
      <c r="I5" s="48">
        <f>IF(H5&gt;0,INDEX('[1]pos-punti'!$A$1:$A$60,N(H5),1),0)</f>
        <v>80</v>
      </c>
      <c r="J5" s="44">
        <v>0</v>
      </c>
      <c r="K5" s="44">
        <f>IF(J5&gt;0,INDEX('[1]pos-punti'!$A$1:$A$60,N(J5),1),0)</f>
        <v>0</v>
      </c>
      <c r="L5" s="44">
        <v>0</v>
      </c>
      <c r="M5" s="44">
        <f>IF(L5&gt;0,INDEX('[1]pos-punti'!$A$1:$A$60,N(L5),1),0)</f>
        <v>0</v>
      </c>
      <c r="N5" s="44">
        <v>0</v>
      </c>
      <c r="O5" s="44">
        <f>IF(N5&gt;0,INDEX('[1]pos-punti'!$A$1:$A$60,N(N5),1),0)</f>
        <v>0</v>
      </c>
      <c r="P5" s="44">
        <v>0</v>
      </c>
      <c r="Q5" s="44">
        <f>IF(P5&gt;0,INDEX('[1]pos-punti'!$A$1:$A$60,N(P5),1),0)</f>
        <v>0</v>
      </c>
      <c r="R5" s="80">
        <f>SUM(G5,I5,K5,M5,O5,Q5)</f>
        <v>130</v>
      </c>
      <c r="S5" s="44">
        <f>SUM(LARGE((G5,I5,K5,M5,O5,Q5),1),LARGE((G5,I5,K5,M5,O5,Q5),2),LARGE((G5,I5,K5,M5,O5,Q5),3))</f>
        <v>130</v>
      </c>
    </row>
    <row r="6" spans="1:19" x14ac:dyDescent="0.35">
      <c r="A6" s="45"/>
      <c r="B6" s="19" t="s">
        <v>43</v>
      </c>
      <c r="C6" s="19" t="s">
        <v>68</v>
      </c>
      <c r="D6" s="20">
        <v>2007</v>
      </c>
      <c r="E6" s="19" t="s">
        <v>8</v>
      </c>
      <c r="F6" s="44">
        <v>3</v>
      </c>
      <c r="G6" s="48">
        <f>IF(F6&gt;0,INDEX('[1]pos-punti'!$A$1:$A$60,N(F6),1),0)</f>
        <v>60</v>
      </c>
      <c r="H6" s="44">
        <v>6</v>
      </c>
      <c r="I6" s="48">
        <f>IF(H6&gt;0,INDEX('[1]pos-punti'!$A$1:$A$60,N(H6),1),0)</f>
        <v>40</v>
      </c>
      <c r="J6" s="44">
        <v>0</v>
      </c>
      <c r="K6" s="44">
        <f>IF(J6&gt;0,INDEX('[1]pos-punti'!$A$1:$A$60,N(J6),1),0)</f>
        <v>0</v>
      </c>
      <c r="L6" s="44">
        <v>0</v>
      </c>
      <c r="M6" s="44">
        <f>IF(L6&gt;0,INDEX('[1]pos-punti'!$A$1:$A$60,N(L6),1),0)</f>
        <v>0</v>
      </c>
      <c r="N6" s="44">
        <v>0</v>
      </c>
      <c r="O6" s="44">
        <f>IF(N6&gt;0,INDEX('[1]pos-punti'!$A$1:$A$60,N(N6),1),0)</f>
        <v>0</v>
      </c>
      <c r="P6" s="44">
        <v>0</v>
      </c>
      <c r="Q6" s="44">
        <f>IF(P6&gt;0,INDEX('[1]pos-punti'!$A$1:$A$60,N(P6),1),0)</f>
        <v>0</v>
      </c>
      <c r="R6" s="80">
        <f>SUM(G6,I6,K6,M6,O6,Q6)</f>
        <v>100</v>
      </c>
      <c r="S6" s="44">
        <f>SUM(LARGE((G6,I6,K6,M6,O6,Q6),1),LARGE((G6,I6,K6,M6,O6,Q6),2),LARGE((G6,I6,K6,M6,O6,Q6),3))</f>
        <v>100</v>
      </c>
    </row>
    <row r="7" spans="1:19" x14ac:dyDescent="0.35">
      <c r="A7" s="45"/>
      <c r="B7" s="19" t="s">
        <v>113</v>
      </c>
      <c r="C7" s="19" t="s">
        <v>36</v>
      </c>
      <c r="D7" s="20">
        <v>2008</v>
      </c>
      <c r="E7" s="19" t="s">
        <v>12</v>
      </c>
      <c r="F7" s="44">
        <v>0</v>
      </c>
      <c r="G7" s="108">
        <f>IF(F7&gt;0,INDEX('[1]pos-punti'!$A$1:$A$60,N(F7),1),0)</f>
        <v>0</v>
      </c>
      <c r="H7" s="44">
        <v>1</v>
      </c>
      <c r="I7" s="108">
        <f>IF(H7&gt;0,INDEX('[1]pos-punti'!$A$1:$A$60,N(H7),1),0)</f>
        <v>100</v>
      </c>
      <c r="J7" s="44">
        <v>0</v>
      </c>
      <c r="K7" s="44">
        <f>IF(J7&gt;0,INDEX('[1]pos-punti'!$A$1:$A$60,N(J7),1),0)</f>
        <v>0</v>
      </c>
      <c r="L7" s="44">
        <v>0</v>
      </c>
      <c r="M7" s="44">
        <f>IF(L7&gt;0,INDEX('[1]pos-punti'!$A$1:$A$60,N(L7),1),0)</f>
        <v>0</v>
      </c>
      <c r="N7" s="44">
        <v>0</v>
      </c>
      <c r="O7" s="44">
        <f>IF(N7&gt;0,INDEX('[1]pos-punti'!$A$1:$A$60,N(N7),1),0)</f>
        <v>0</v>
      </c>
      <c r="P7" s="44">
        <v>0</v>
      </c>
      <c r="Q7" s="44">
        <f>IF(P7&gt;0,INDEX('[1]pos-punti'!$A$1:$A$60,N(P7),1),0)</f>
        <v>0</v>
      </c>
      <c r="R7" s="80">
        <f>SUM(G7,I7,K7,M7,O7,Q7)</f>
        <v>100</v>
      </c>
      <c r="S7" s="44">
        <f>SUM(LARGE((G7,I7,K7,M7,O7,Q7),1),LARGE((G7,I7,K7,M7,O7,Q7),2),LARGE((G7,I7,K7,M7,O7,Q7),3))</f>
        <v>100</v>
      </c>
    </row>
    <row r="8" spans="1:19" x14ac:dyDescent="0.35">
      <c r="A8" s="45"/>
      <c r="B8" s="19" t="s">
        <v>61</v>
      </c>
      <c r="C8" s="19" t="s">
        <v>62</v>
      </c>
      <c r="D8" s="20">
        <v>2007</v>
      </c>
      <c r="E8" s="19" t="s">
        <v>12</v>
      </c>
      <c r="F8" s="44">
        <v>5</v>
      </c>
      <c r="G8" s="48">
        <f>IF(F8&gt;0,INDEX('[1]pos-punti'!$A$1:$A$60,N(F8),1),0)</f>
        <v>45</v>
      </c>
      <c r="H8" s="44">
        <v>9</v>
      </c>
      <c r="I8" s="48">
        <f>IF(H8&gt;0,INDEX('[1]pos-punti'!$A$1:$A$60,N(H8),1),0)</f>
        <v>29</v>
      </c>
      <c r="J8" s="44">
        <v>0</v>
      </c>
      <c r="K8" s="44">
        <f>IF(J8&gt;0,INDEX('[1]pos-punti'!$A$1:$A$60,N(J8),1),0)</f>
        <v>0</v>
      </c>
      <c r="L8" s="44">
        <v>0</v>
      </c>
      <c r="M8" s="44">
        <f>IF(L8&gt;0,INDEX('[1]pos-punti'!$A$1:$A$60,N(L8),1),0)</f>
        <v>0</v>
      </c>
      <c r="N8" s="44">
        <v>0</v>
      </c>
      <c r="O8" s="44">
        <f>IF(N8&gt;0,INDEX('[1]pos-punti'!$A$1:$A$60,N(N8),1),0)</f>
        <v>0</v>
      </c>
      <c r="P8" s="44">
        <v>0</v>
      </c>
      <c r="Q8" s="44">
        <f>IF(P8&gt;0,INDEX('[1]pos-punti'!$A$1:$A$60,N(P8),1),0)</f>
        <v>0</v>
      </c>
      <c r="R8" s="80">
        <f>SUM(G8,I8,K8,M8,O8,Q8)</f>
        <v>74</v>
      </c>
      <c r="S8" s="44">
        <f>SUM(LARGE((G8,I8,K8,M8,O8,Q8),1),LARGE((G8,I8,K8,M8,O8,Q8),2),LARGE((G8,I8,K8,M8,O8,Q8),3))</f>
        <v>74</v>
      </c>
    </row>
    <row r="9" spans="1:19" x14ac:dyDescent="0.35">
      <c r="A9" s="45"/>
      <c r="B9" s="19" t="s">
        <v>120</v>
      </c>
      <c r="C9" s="19" t="s">
        <v>98</v>
      </c>
      <c r="D9" s="20">
        <v>2008</v>
      </c>
      <c r="E9" s="19" t="s">
        <v>290</v>
      </c>
      <c r="F9" s="44">
        <v>6</v>
      </c>
      <c r="G9" s="92">
        <f>IF(F9&gt;0,INDEX('[1]pos-punti'!$A$1:$A$60,N(F9),1),0)</f>
        <v>40</v>
      </c>
      <c r="H9" s="44">
        <v>10</v>
      </c>
      <c r="I9" s="92">
        <f>IF(H9&gt;0,INDEX('[1]pos-punti'!$A$1:$A$60,N(H9),1),0)</f>
        <v>26</v>
      </c>
      <c r="J9" s="44">
        <v>0</v>
      </c>
      <c r="K9" s="44">
        <f>IF(J9&gt;0,INDEX('[1]pos-punti'!$A$1:$A$60,N(J9),1),0)</f>
        <v>0</v>
      </c>
      <c r="L9" s="44">
        <v>0</v>
      </c>
      <c r="M9" s="44">
        <f>IF(L9&gt;0,INDEX('[1]pos-punti'!$A$1:$A$60,N(L9),1),0)</f>
        <v>0</v>
      </c>
      <c r="N9" s="44">
        <v>0</v>
      </c>
      <c r="O9" s="44">
        <f>IF(N9&gt;0,INDEX('[1]pos-punti'!$A$1:$A$60,N(N9),1),0)</f>
        <v>0</v>
      </c>
      <c r="P9" s="44">
        <v>0</v>
      </c>
      <c r="Q9" s="44">
        <f>IF(P9&gt;0,INDEX('[1]pos-punti'!$A$1:$A$60,N(P9),1),0)</f>
        <v>0</v>
      </c>
      <c r="R9" s="80">
        <f>SUM(G9,I9,K9,M9,O9,Q9)</f>
        <v>66</v>
      </c>
      <c r="S9" s="44">
        <f>SUM(LARGE((G9,I9,K9,M9,O9,Q9),1),LARGE((G9,I9,K9,M9,O9,Q9),2),LARGE((G9,I9,K9,M9,O9,Q9),3))</f>
        <v>66</v>
      </c>
    </row>
    <row r="10" spans="1:19" x14ac:dyDescent="0.35">
      <c r="A10" s="45"/>
      <c r="B10" s="19" t="s">
        <v>60</v>
      </c>
      <c r="C10" s="19" t="s">
        <v>35</v>
      </c>
      <c r="D10" s="20">
        <v>2007</v>
      </c>
      <c r="E10" s="19" t="s">
        <v>34</v>
      </c>
      <c r="F10" s="44">
        <v>0</v>
      </c>
      <c r="G10" s="48">
        <f>IF(F10&gt;0,INDEX('[1]pos-punti'!$A$1:$A$60,N(F10),1),0)</f>
        <v>0</v>
      </c>
      <c r="H10" s="44">
        <v>3</v>
      </c>
      <c r="I10" s="48">
        <f>IF(H10&gt;0,INDEX('[1]pos-punti'!$A$1:$A$60,N(H10),1),0)</f>
        <v>60</v>
      </c>
      <c r="J10" s="44">
        <v>0</v>
      </c>
      <c r="K10" s="44">
        <f>IF(J10&gt;0,INDEX('[1]pos-punti'!$A$1:$A$60,N(J10),1),0)</f>
        <v>0</v>
      </c>
      <c r="L10" s="44">
        <v>0</v>
      </c>
      <c r="M10" s="44">
        <f>IF(L10&gt;0,INDEX('[1]pos-punti'!$A$1:$A$60,N(L10),1),0)</f>
        <v>0</v>
      </c>
      <c r="N10" s="44">
        <v>0</v>
      </c>
      <c r="O10" s="44">
        <f>IF(N10&gt;0,INDEX('[1]pos-punti'!$A$1:$A$60,N(N10),1),0)</f>
        <v>0</v>
      </c>
      <c r="P10" s="44">
        <v>0</v>
      </c>
      <c r="Q10" s="44">
        <f>IF(P10&gt;0,INDEX('[1]pos-punti'!$A$1:$A$60,N(P10),1),0)</f>
        <v>0</v>
      </c>
      <c r="R10" s="80">
        <f>SUM(G10,I10,K10,M10,O10,Q10)</f>
        <v>60</v>
      </c>
      <c r="S10" s="44">
        <f>SUM(LARGE((G10,I10,K10,M10,O10,Q10),1),LARGE((G10,I10,K10,M10,O10,Q10),2),LARGE((G10,I10,K10,M10,O10,Q10),3))</f>
        <v>60</v>
      </c>
    </row>
    <row r="11" spans="1:19" x14ac:dyDescent="0.35">
      <c r="A11" s="45"/>
      <c r="B11" s="19" t="s">
        <v>60</v>
      </c>
      <c r="C11" s="19" t="s">
        <v>59</v>
      </c>
      <c r="D11" s="20">
        <v>2008</v>
      </c>
      <c r="E11" s="19" t="s">
        <v>34</v>
      </c>
      <c r="F11" s="44">
        <v>11</v>
      </c>
      <c r="G11" s="92">
        <f>IF(F11&gt;0,INDEX('[1]pos-punti'!$A$1:$A$60,N(F11),1),0)</f>
        <v>24</v>
      </c>
      <c r="H11" s="44">
        <v>8</v>
      </c>
      <c r="I11" s="92">
        <f>IF(H11&gt;0,INDEX('[1]pos-punti'!$A$1:$A$60,N(H11),1),0)</f>
        <v>32</v>
      </c>
      <c r="J11" s="44">
        <v>0</v>
      </c>
      <c r="K11" s="44">
        <f>IF(J11&gt;0,INDEX('[1]pos-punti'!$A$1:$A$60,N(J11),1),0)</f>
        <v>0</v>
      </c>
      <c r="L11" s="44">
        <v>0</v>
      </c>
      <c r="M11" s="44">
        <f>IF(L11&gt;0,INDEX('[1]pos-punti'!$A$1:$A$60,N(L11),1),0)</f>
        <v>0</v>
      </c>
      <c r="N11" s="44">
        <v>0</v>
      </c>
      <c r="O11" s="44">
        <f>IF(N11&gt;0,INDEX('[1]pos-punti'!$A$1:$A$60,N(N11),1),0)</f>
        <v>0</v>
      </c>
      <c r="P11" s="44">
        <v>0</v>
      </c>
      <c r="Q11" s="44">
        <f>IF(P11&gt;0,INDEX('[1]pos-punti'!$A$1:$A$60,N(P11),1),0)</f>
        <v>0</v>
      </c>
      <c r="R11" s="80">
        <f>SUM(G11,I11,K11,M11,O11,Q11)</f>
        <v>56</v>
      </c>
      <c r="S11" s="44">
        <f>SUM(LARGE((G11,I11,K11,M11,O11,Q11),1),LARGE((G11,I11,K11,M11,O11,Q11),2),LARGE((G11,I11,K11,M11,O11,Q11),3))</f>
        <v>56</v>
      </c>
    </row>
    <row r="12" spans="1:19" x14ac:dyDescent="0.35">
      <c r="A12" s="45"/>
      <c r="B12" s="19" t="s">
        <v>115</v>
      </c>
      <c r="C12" s="19" t="s">
        <v>30</v>
      </c>
      <c r="D12" s="20">
        <v>2008</v>
      </c>
      <c r="E12" s="19" t="s">
        <v>34</v>
      </c>
      <c r="F12" s="44">
        <v>7</v>
      </c>
      <c r="G12" s="92">
        <f>IF(F12&gt;0,INDEX('[1]pos-punti'!$A$1:$A$60,N(F12),1),0)</f>
        <v>36</v>
      </c>
      <c r="H12" s="44">
        <v>14</v>
      </c>
      <c r="I12" s="92">
        <f>IF(H12&gt;0,INDEX('[1]pos-punti'!$A$1:$A$60,N(H12),1),0)</f>
        <v>18</v>
      </c>
      <c r="J12" s="44">
        <v>0</v>
      </c>
      <c r="K12" s="44">
        <f>IF(J12&gt;0,INDEX('[1]pos-punti'!$A$1:$A$60,N(J12),1),0)</f>
        <v>0</v>
      </c>
      <c r="L12" s="44">
        <v>0</v>
      </c>
      <c r="M12" s="44">
        <f>IF(L12&gt;0,INDEX('[1]pos-punti'!$A$1:$A$60,N(L12),1),0)</f>
        <v>0</v>
      </c>
      <c r="N12" s="44">
        <v>0</v>
      </c>
      <c r="O12" s="44">
        <f>IF(N12&gt;0,INDEX('[1]pos-punti'!$A$1:$A$60,N(N12),1),0)</f>
        <v>0</v>
      </c>
      <c r="P12" s="44">
        <v>0</v>
      </c>
      <c r="Q12" s="44">
        <f>IF(P12&gt;0,INDEX('[1]pos-punti'!$A$1:$A$60,N(P12),1),0)</f>
        <v>0</v>
      </c>
      <c r="R12" s="80">
        <f>SUM(G12,I12,K12,M12,O12,Q12)</f>
        <v>54</v>
      </c>
      <c r="S12" s="44">
        <f>SUM(LARGE((G12,I12,K12,M12,O12,Q12),1),LARGE((G12,I12,K12,M12,O12,Q12),2),LARGE((G12,I12,K12,M12,O12,Q12),3))</f>
        <v>54</v>
      </c>
    </row>
    <row r="13" spans="1:19" x14ac:dyDescent="0.35">
      <c r="A13" s="18"/>
      <c r="B13" s="19" t="s">
        <v>278</v>
      </c>
      <c r="C13" s="19" t="s">
        <v>279</v>
      </c>
      <c r="D13" s="20">
        <v>2007</v>
      </c>
      <c r="E13" s="19" t="s">
        <v>22</v>
      </c>
      <c r="F13" s="44">
        <v>8</v>
      </c>
      <c r="G13" s="48">
        <f>IF(F13&gt;0,INDEX('[1]pos-punti'!$A$1:$A$60,N(F13),1),0)</f>
        <v>32</v>
      </c>
      <c r="H13" s="44">
        <v>12</v>
      </c>
      <c r="I13" s="48">
        <f>IF(H13&gt;0,INDEX('[1]pos-punti'!$A$1:$A$60,N(H13),1),0)</f>
        <v>22</v>
      </c>
      <c r="J13" s="44">
        <v>0</v>
      </c>
      <c r="K13" s="44">
        <f>IF(J13&gt;0,INDEX('[1]pos-punti'!$A$1:$A$60,N(J13),1),0)</f>
        <v>0</v>
      </c>
      <c r="L13" s="44">
        <v>0</v>
      </c>
      <c r="M13" s="44">
        <f>IF(L13&gt;0,INDEX('[1]pos-punti'!$A$1:$A$60,N(L13),1),0)</f>
        <v>0</v>
      </c>
      <c r="N13" s="44">
        <v>0</v>
      </c>
      <c r="O13" s="44">
        <f>IF(N13&gt;0,INDEX('[1]pos-punti'!$A$1:$A$60,N(N13),1),0)</f>
        <v>0</v>
      </c>
      <c r="P13" s="44">
        <v>0</v>
      </c>
      <c r="Q13" s="44">
        <f>IF(P13&gt;0,INDEX('[1]pos-punti'!$A$1:$A$60,N(P13),1),0)</f>
        <v>0</v>
      </c>
      <c r="R13" s="80">
        <f>SUM(G13,I13,K13,M13,O13,Q13)</f>
        <v>54</v>
      </c>
      <c r="S13" s="44">
        <f>SUM(LARGE((G13,I13,K13,M13,O13,Q13),1),LARGE((G13,I13,K13,M13,O13,Q13),2),LARGE((G13,I13,K13,M13,O13,Q13),3))</f>
        <v>54</v>
      </c>
    </row>
    <row r="14" spans="1:19" x14ac:dyDescent="0.35">
      <c r="A14" s="18"/>
      <c r="B14" s="19" t="s">
        <v>124</v>
      </c>
      <c r="C14" s="19" t="s">
        <v>125</v>
      </c>
      <c r="D14" s="20">
        <v>2008</v>
      </c>
      <c r="E14" s="19" t="s">
        <v>39</v>
      </c>
      <c r="F14" s="44">
        <v>9</v>
      </c>
      <c r="G14" s="92">
        <f>IF(F14&gt;0,INDEX('[1]pos-punti'!$A$1:$A$60,N(F14),1),0)</f>
        <v>29</v>
      </c>
      <c r="H14" s="44">
        <v>18</v>
      </c>
      <c r="I14" s="92">
        <f>IF(H14&gt;0,INDEX('[1]pos-punti'!$A$1:$A$60,N(H14),1),0)</f>
        <v>13</v>
      </c>
      <c r="J14" s="44">
        <v>0</v>
      </c>
      <c r="K14" s="44">
        <f>IF(J14&gt;0,INDEX('[1]pos-punti'!$A$1:$A$60,N(J14),1),0)</f>
        <v>0</v>
      </c>
      <c r="L14" s="44">
        <v>0</v>
      </c>
      <c r="M14" s="44">
        <f>IF(L14&gt;0,INDEX('[1]pos-punti'!$A$1:$A$60,N(L14),1),0)</f>
        <v>0</v>
      </c>
      <c r="N14" s="44">
        <v>0</v>
      </c>
      <c r="O14" s="44">
        <f>IF(N14&gt;0,INDEX('[1]pos-punti'!$A$1:$A$60,N(N14),1),0)</f>
        <v>0</v>
      </c>
      <c r="P14" s="44">
        <v>0</v>
      </c>
      <c r="Q14" s="44">
        <f>IF(P14&gt;0,INDEX('[1]pos-punti'!$A$1:$A$60,N(P14),1),0)</f>
        <v>0</v>
      </c>
      <c r="R14" s="80">
        <f>SUM(G14,I14,K14,M14,O14,Q14)</f>
        <v>42</v>
      </c>
      <c r="S14" s="44">
        <f>SUM(LARGE((G14,I14,K14,M14,O14,Q14),1),LARGE((G14,I14,K14,M14,O14,Q14),2),LARGE((G14,I14,K14,M14,O14,Q14),3))</f>
        <v>42</v>
      </c>
    </row>
    <row r="15" spans="1:19" x14ac:dyDescent="0.35">
      <c r="A15" s="18"/>
      <c r="B15" s="19" t="s">
        <v>116</v>
      </c>
      <c r="C15" s="19" t="s">
        <v>84</v>
      </c>
      <c r="D15" s="20">
        <v>2008</v>
      </c>
      <c r="E15" s="19" t="s">
        <v>12</v>
      </c>
      <c r="F15" s="44">
        <v>12</v>
      </c>
      <c r="G15" s="92">
        <f>IF(F15&gt;0,INDEX('[1]pos-punti'!$A$1:$A$60,N(F15),1),0)</f>
        <v>22</v>
      </c>
      <c r="H15" s="44">
        <v>13</v>
      </c>
      <c r="I15" s="92">
        <f>IF(H15&gt;0,INDEX('[1]pos-punti'!$A$1:$A$60,N(H15),1),0)</f>
        <v>20</v>
      </c>
      <c r="J15" s="44">
        <v>0</v>
      </c>
      <c r="K15" s="44">
        <f>IF(J15&gt;0,INDEX('[1]pos-punti'!$A$1:$A$60,N(J15),1),0)</f>
        <v>0</v>
      </c>
      <c r="L15" s="44">
        <v>0</v>
      </c>
      <c r="M15" s="44">
        <f>IF(L15&gt;0,INDEX('[1]pos-punti'!$A$1:$A$60,N(L15),1),0)</f>
        <v>0</v>
      </c>
      <c r="N15" s="44">
        <v>0</v>
      </c>
      <c r="O15" s="44">
        <f>IF(N15&gt;0,INDEX('[1]pos-punti'!$A$1:$A$60,N(N15),1),0)</f>
        <v>0</v>
      </c>
      <c r="P15" s="44">
        <v>0</v>
      </c>
      <c r="Q15" s="44">
        <f>IF(P15&gt;0,INDEX('[1]pos-punti'!$A$1:$A$60,N(P15),1),0)</f>
        <v>0</v>
      </c>
      <c r="R15" s="80">
        <f>SUM(G15,I15,K15,M15,O15,Q15)</f>
        <v>42</v>
      </c>
      <c r="S15" s="44">
        <f>SUM(LARGE((G15,I15,K15,M15,O15,Q15),1),LARGE((G15,I15,K15,M15,O15,Q15),2),LARGE((G15,I15,K15,M15,O15,Q15),3))</f>
        <v>42</v>
      </c>
    </row>
    <row r="16" spans="1:19" x14ac:dyDescent="0.35">
      <c r="A16" s="18"/>
      <c r="B16" s="19" t="s">
        <v>122</v>
      </c>
      <c r="C16" s="19" t="s">
        <v>123</v>
      </c>
      <c r="D16" s="20">
        <v>2008</v>
      </c>
      <c r="E16" s="19" t="s">
        <v>290</v>
      </c>
      <c r="F16" s="44">
        <v>10</v>
      </c>
      <c r="G16" s="92">
        <f>IF(F16&gt;0,INDEX('[1]pos-punti'!$A$1:$A$60,N(F16),1),0)</f>
        <v>26</v>
      </c>
      <c r="H16" s="44">
        <v>21</v>
      </c>
      <c r="I16" s="92">
        <f>IF(H16&gt;0,INDEX('[1]pos-punti'!$A$1:$A$60,N(H16),1),0)</f>
        <v>10</v>
      </c>
      <c r="J16" s="44">
        <v>0</v>
      </c>
      <c r="K16" s="44">
        <f>IF(J16&gt;0,INDEX('[1]pos-punti'!$A$1:$A$60,N(J16),1),0)</f>
        <v>0</v>
      </c>
      <c r="L16" s="44">
        <v>0</v>
      </c>
      <c r="M16" s="44">
        <f>IF(L16&gt;0,INDEX('[1]pos-punti'!$A$1:$A$60,N(L16),1),0)</f>
        <v>0</v>
      </c>
      <c r="N16" s="44">
        <v>0</v>
      </c>
      <c r="O16" s="44">
        <f>IF(N16&gt;0,INDEX('[1]pos-punti'!$A$1:$A$60,N(N16),1),0)</f>
        <v>0</v>
      </c>
      <c r="P16" s="44">
        <v>0</v>
      </c>
      <c r="Q16" s="44">
        <f>IF(P16&gt;0,INDEX('[1]pos-punti'!$A$1:$A$60,N(P16),1),0)</f>
        <v>0</v>
      </c>
      <c r="R16" s="80">
        <f>SUM(G16,I16,K16,M16,O16,Q16)</f>
        <v>36</v>
      </c>
      <c r="S16" s="44">
        <f>SUM(LARGE((G16,I16,K16,M16,O16,Q16),1),LARGE((G16,I16,K16,M16,O16,Q16),2),LARGE((G16,I16,K16,M16,O16,Q16),3))</f>
        <v>36</v>
      </c>
    </row>
    <row r="17" spans="1:19" x14ac:dyDescent="0.35">
      <c r="A17" s="18"/>
      <c r="B17" s="19" t="s">
        <v>345</v>
      </c>
      <c r="C17" s="19" t="s">
        <v>346</v>
      </c>
      <c r="D17" s="108">
        <v>2007</v>
      </c>
      <c r="E17" s="31" t="s">
        <v>8</v>
      </c>
      <c r="F17" s="44">
        <v>0</v>
      </c>
      <c r="G17" s="92">
        <f>IF(F17&gt;0,INDEX('[1]pos-punti'!$A$1:$A$60,N(F17),1),0)</f>
        <v>0</v>
      </c>
      <c r="H17" s="44">
        <v>7</v>
      </c>
      <c r="I17" s="92">
        <f>IF(H17&gt;0,INDEX('[1]pos-punti'!$A$1:$A$60,N(H17),1),0)</f>
        <v>36</v>
      </c>
      <c r="J17" s="44">
        <v>0</v>
      </c>
      <c r="K17" s="44">
        <f>IF(J17&gt;0,INDEX('[1]pos-punti'!$A$1:$A$60,N(J17),1),0)</f>
        <v>0</v>
      </c>
      <c r="L17" s="44">
        <v>0</v>
      </c>
      <c r="M17" s="44">
        <f>IF(L17&gt;0,INDEX('[1]pos-punti'!$A$1:$A$60,N(L17),1),0)</f>
        <v>0</v>
      </c>
      <c r="N17" s="44">
        <v>0</v>
      </c>
      <c r="O17" s="44">
        <f>IF(N17&gt;0,INDEX('[1]pos-punti'!$A$1:$A$60,N(N17),1),0)</f>
        <v>0</v>
      </c>
      <c r="P17" s="44">
        <v>0</v>
      </c>
      <c r="Q17" s="44">
        <f>IF(P17&gt;0,INDEX('[1]pos-punti'!$A$1:$A$60,N(P17),1),0)</f>
        <v>0</v>
      </c>
      <c r="R17" s="80">
        <f>SUM(G17,I17,K17,M17,O17,Q17)</f>
        <v>36</v>
      </c>
      <c r="S17" s="44">
        <f>SUM(LARGE((G17,I17,K17,M17,O17,Q17),1),LARGE((G17,I17,K17,M17,O17,Q17),2),LARGE((G17,I17,K17,M17,O17,Q17),3))</f>
        <v>36</v>
      </c>
    </row>
    <row r="18" spans="1:19" x14ac:dyDescent="0.35">
      <c r="A18" s="18"/>
      <c r="B18" s="19" t="s">
        <v>163</v>
      </c>
      <c r="C18" s="19" t="s">
        <v>59</v>
      </c>
      <c r="D18" s="20">
        <v>2008</v>
      </c>
      <c r="E18" s="19" t="s">
        <v>22</v>
      </c>
      <c r="F18" s="44">
        <v>14</v>
      </c>
      <c r="G18" s="44">
        <f>IF(F18&gt;0,INDEX('[1]pos-punti'!$A$1:$A$60,N(F18),1),0)</f>
        <v>18</v>
      </c>
      <c r="H18" s="44">
        <v>17</v>
      </c>
      <c r="I18" s="44">
        <f>IF(H18&gt;0,INDEX('[1]pos-punti'!$A$1:$A$60,N(H18),1),0)</f>
        <v>14</v>
      </c>
      <c r="J18" s="44">
        <v>0</v>
      </c>
      <c r="K18" s="44">
        <f>IF(J18&gt;0,INDEX('[1]pos-punti'!$A$1:$A$60,N(J18),1),0)</f>
        <v>0</v>
      </c>
      <c r="L18" s="44">
        <v>0</v>
      </c>
      <c r="M18" s="44">
        <f>IF(L18&gt;0,INDEX('[1]pos-punti'!$A$1:$A$60,N(L18),1),0)</f>
        <v>0</v>
      </c>
      <c r="N18" s="44">
        <v>0</v>
      </c>
      <c r="O18" s="44">
        <f>IF(N18&gt;0,INDEX('[1]pos-punti'!$A$1:$A$60,N(N18),1),0)</f>
        <v>0</v>
      </c>
      <c r="P18" s="44">
        <v>0</v>
      </c>
      <c r="Q18" s="44">
        <f>IF(P18&gt;0,INDEX('[1]pos-punti'!$A$1:$A$60,N(P18),1),0)</f>
        <v>0</v>
      </c>
      <c r="R18" s="80">
        <f>SUM(G18,I18,K18,M18,O18,Q18)</f>
        <v>32</v>
      </c>
      <c r="S18" s="44">
        <f>SUM(LARGE((G18,I18,K18,M18,O18,Q18),1),LARGE((G18,I18,K18,M18,O18,Q18),2),LARGE((G18,I18,K18,M18,O18,Q18),3))</f>
        <v>32</v>
      </c>
    </row>
    <row r="19" spans="1:19" x14ac:dyDescent="0.35">
      <c r="A19" s="18"/>
      <c r="B19" s="19" t="s">
        <v>263</v>
      </c>
      <c r="C19" s="19" t="s">
        <v>83</v>
      </c>
      <c r="D19" s="20">
        <v>2008</v>
      </c>
      <c r="E19" s="19" t="s">
        <v>39</v>
      </c>
      <c r="F19" s="44">
        <v>15</v>
      </c>
      <c r="G19" s="108">
        <f>IF(F19&gt;0,INDEX('[1]pos-punti'!$A$1:$A$60,N(F19),1),0)</f>
        <v>16</v>
      </c>
      <c r="H19" s="44">
        <v>16</v>
      </c>
      <c r="I19" s="108">
        <f>IF(H19&gt;0,INDEX('[1]pos-punti'!$A$1:$A$60,N(H19),1),0)</f>
        <v>15</v>
      </c>
      <c r="J19" s="44">
        <v>0</v>
      </c>
      <c r="K19" s="44">
        <f>IF(J19&gt;0,INDEX('[1]pos-punti'!$A$1:$A$60,N(J19),1),0)</f>
        <v>0</v>
      </c>
      <c r="L19" s="44">
        <v>0</v>
      </c>
      <c r="M19" s="44">
        <f>IF(L19&gt;0,INDEX('[1]pos-punti'!$A$1:$A$60,N(L19),1),0)</f>
        <v>0</v>
      </c>
      <c r="N19" s="44">
        <v>0</v>
      </c>
      <c r="O19" s="44">
        <f>IF(N19&gt;0,INDEX('[1]pos-punti'!$A$1:$A$60,N(N19),1),0)</f>
        <v>0</v>
      </c>
      <c r="P19" s="44">
        <v>0</v>
      </c>
      <c r="Q19" s="44">
        <f>IF(P19&gt;0,INDEX('[1]pos-punti'!$A$1:$A$60,N(P19),1),0)</f>
        <v>0</v>
      </c>
      <c r="R19" s="80">
        <f>SUM(G19,I19,K19,M19,O19,Q19)</f>
        <v>31</v>
      </c>
      <c r="S19" s="44">
        <f>SUM(LARGE((G19,I19,K19,M19,O19,Q19),1),LARGE((G19,I19,K19,M19,O19,Q19),2),LARGE((G19,I19,K19,M19,O19,Q19),3))</f>
        <v>31</v>
      </c>
    </row>
    <row r="20" spans="1:19" x14ac:dyDescent="0.35">
      <c r="A20" s="18"/>
      <c r="B20" s="19" t="s">
        <v>275</v>
      </c>
      <c r="C20" s="19" t="s">
        <v>215</v>
      </c>
      <c r="D20" s="20">
        <v>2008</v>
      </c>
      <c r="E20" s="19" t="s">
        <v>34</v>
      </c>
      <c r="F20" s="44">
        <v>13</v>
      </c>
      <c r="G20" s="108">
        <f>IF(F20&gt;0,INDEX('[1]pos-punti'!$A$1:$A$60,N(F20),1),0)</f>
        <v>20</v>
      </c>
      <c r="H20" s="44">
        <v>22</v>
      </c>
      <c r="I20" s="108">
        <f>IF(H20&gt;0,INDEX('[1]pos-punti'!$A$1:$A$60,N(H20),1),0)</f>
        <v>9</v>
      </c>
      <c r="J20" s="44">
        <v>0</v>
      </c>
      <c r="K20" s="44">
        <f>IF(J20&gt;0,INDEX('[1]pos-punti'!$A$1:$A$60,N(J20),1),0)</f>
        <v>0</v>
      </c>
      <c r="L20" s="44">
        <v>0</v>
      </c>
      <c r="M20" s="44">
        <f>IF(L20&gt;0,INDEX('[1]pos-punti'!$A$1:$A$60,N(L20),1),0)</f>
        <v>0</v>
      </c>
      <c r="N20" s="44">
        <v>0</v>
      </c>
      <c r="O20" s="44">
        <f>IF(N20&gt;0,INDEX('[1]pos-punti'!$A$1:$A$60,N(N20),1),0)</f>
        <v>0</v>
      </c>
      <c r="P20" s="44">
        <v>0</v>
      </c>
      <c r="Q20" s="44">
        <f>IF(P20&gt;0,INDEX('[1]pos-punti'!$A$1:$A$60,N(P20),1),0)</f>
        <v>0</v>
      </c>
      <c r="R20" s="80">
        <f>SUM(G20,I20,K20,M20,O20,Q20)</f>
        <v>29</v>
      </c>
      <c r="S20" s="44">
        <f>SUM(LARGE((G20,I20,K20,M20,O20,Q20),1),LARGE((G20,I20,K20,M20,O20,Q20),2),LARGE((G20,I20,K20,M20,O20,Q20),3))</f>
        <v>29</v>
      </c>
    </row>
    <row r="21" spans="1:19" x14ac:dyDescent="0.35">
      <c r="A21" s="18"/>
      <c r="B21" s="19" t="s">
        <v>118</v>
      </c>
      <c r="C21" s="19" t="s">
        <v>119</v>
      </c>
      <c r="D21" s="20">
        <v>2008</v>
      </c>
      <c r="E21" s="19" t="s">
        <v>22</v>
      </c>
      <c r="F21" s="44">
        <v>16</v>
      </c>
      <c r="G21" s="108">
        <f>IF(F21&gt;0,INDEX('[1]pos-punti'!$A$1:$A$60,N(F21),1),0)</f>
        <v>15</v>
      </c>
      <c r="H21" s="44">
        <v>19</v>
      </c>
      <c r="I21" s="108">
        <f>IF(H21&gt;0,INDEX('[1]pos-punti'!$A$1:$A$60,N(H21),1),0)</f>
        <v>12</v>
      </c>
      <c r="J21" s="44">
        <v>0</v>
      </c>
      <c r="K21" s="44">
        <f>IF(J21&gt;0,INDEX('[1]pos-punti'!$A$1:$A$60,N(J21),1),0)</f>
        <v>0</v>
      </c>
      <c r="L21" s="44">
        <v>0</v>
      </c>
      <c r="M21" s="44">
        <f>IF(L21&gt;0,INDEX('[1]pos-punti'!$A$1:$A$60,N(L21),1),0)</f>
        <v>0</v>
      </c>
      <c r="N21" s="44">
        <v>0</v>
      </c>
      <c r="O21" s="44">
        <f>IF(N21&gt;0,INDEX('[1]pos-punti'!$A$1:$A$60,N(N21),1),0)</f>
        <v>0</v>
      </c>
      <c r="P21" s="44">
        <v>0</v>
      </c>
      <c r="Q21" s="44">
        <f>IF(P21&gt;0,INDEX('[1]pos-punti'!$A$1:$A$60,N(P21),1),0)</f>
        <v>0</v>
      </c>
      <c r="R21" s="80">
        <f>SUM(G21,I21,K21,M21,O21,Q21)</f>
        <v>27</v>
      </c>
      <c r="S21" s="44">
        <f>SUM(LARGE((G21,I21,K21,M21,O21,Q21),1),LARGE((G21,I21,K21,M21,O21,Q21),2),LARGE((G21,I21,K21,M21,O21,Q21),3))</f>
        <v>27</v>
      </c>
    </row>
    <row r="22" spans="1:19" x14ac:dyDescent="0.35">
      <c r="A22" s="18"/>
      <c r="B22" s="19" t="s">
        <v>69</v>
      </c>
      <c r="C22" s="19" t="s">
        <v>28</v>
      </c>
      <c r="D22" s="20">
        <v>2007</v>
      </c>
      <c r="E22" s="19" t="s">
        <v>290</v>
      </c>
      <c r="F22" s="44">
        <v>0</v>
      </c>
      <c r="G22" s="48">
        <f>IF(F22&gt;0,INDEX('[1]pos-punti'!$A$1:$A$60,N(F22),1),0)</f>
        <v>0</v>
      </c>
      <c r="H22" s="44">
        <v>11</v>
      </c>
      <c r="I22" s="48">
        <f>IF(H22&gt;0,INDEX('[1]pos-punti'!$A$1:$A$60,N(H22),1),0)</f>
        <v>24</v>
      </c>
      <c r="J22" s="44">
        <v>0</v>
      </c>
      <c r="K22" s="44">
        <f>IF(J22&gt;0,INDEX('[1]pos-punti'!$A$1:$A$60,N(J22),1),0)</f>
        <v>0</v>
      </c>
      <c r="L22" s="44">
        <v>0</v>
      </c>
      <c r="M22" s="44">
        <f>IF(L22&gt;0,INDEX('[1]pos-punti'!$A$1:$A$60,N(L22),1),0)</f>
        <v>0</v>
      </c>
      <c r="N22" s="44">
        <v>0</v>
      </c>
      <c r="O22" s="44">
        <f>IF(N22&gt;0,INDEX('[1]pos-punti'!$A$1:$A$60,N(N22),1),0)</f>
        <v>0</v>
      </c>
      <c r="P22" s="44">
        <v>0</v>
      </c>
      <c r="Q22" s="44">
        <f>IF(P22&gt;0,INDEX('[1]pos-punti'!$A$1:$A$60,N(P22),1),0)</f>
        <v>0</v>
      </c>
      <c r="R22" s="80">
        <f>SUM(G22,I22,K22,M22,O22,Q22)</f>
        <v>24</v>
      </c>
      <c r="S22" s="44">
        <f>SUM(LARGE((G22,I22,K22,M22,O22,Q22),1),LARGE((G22,I22,K22,M22,O22,Q22),2),LARGE((G22,I22,K22,M22,O22,Q22),3))</f>
        <v>24</v>
      </c>
    </row>
    <row r="23" spans="1:19" x14ac:dyDescent="0.35">
      <c r="A23" s="18"/>
      <c r="B23" s="19" t="s">
        <v>161</v>
      </c>
      <c r="C23" s="19" t="s">
        <v>71</v>
      </c>
      <c r="D23" s="20">
        <v>2007</v>
      </c>
      <c r="E23" s="19" t="s">
        <v>8</v>
      </c>
      <c r="F23" s="44">
        <v>17</v>
      </c>
      <c r="G23" s="48">
        <f>IF(F23&gt;0,INDEX('[1]pos-punti'!$A$1:$A$60,N(F23),1),0)</f>
        <v>14</v>
      </c>
      <c r="H23" s="44">
        <v>23</v>
      </c>
      <c r="I23" s="48">
        <f>IF(H23&gt;0,INDEX('[1]pos-punti'!$A$1:$A$60,N(H23),1),0)</f>
        <v>8</v>
      </c>
      <c r="J23" s="44">
        <v>0</v>
      </c>
      <c r="K23" s="44">
        <f>IF(J23&gt;0,INDEX('[1]pos-punti'!$A$1:$A$60,N(J23),1),0)</f>
        <v>0</v>
      </c>
      <c r="L23" s="44">
        <v>0</v>
      </c>
      <c r="M23" s="44">
        <f>IF(L23&gt;0,INDEX('[1]pos-punti'!$A$1:$A$60,N(L23),1),0)</f>
        <v>0</v>
      </c>
      <c r="N23" s="44">
        <v>0</v>
      </c>
      <c r="O23" s="44">
        <f>IF(N23&gt;0,INDEX('[1]pos-punti'!$A$1:$A$60,N(N23),1),0)</f>
        <v>0</v>
      </c>
      <c r="P23" s="44">
        <v>0</v>
      </c>
      <c r="Q23" s="44">
        <f>IF(P23&gt;0,INDEX('[1]pos-punti'!$A$1:$A$60,N(P23),1),0)</f>
        <v>0</v>
      </c>
      <c r="R23" s="80">
        <f>SUM(G23,I23,K23,M23,O23,Q23)</f>
        <v>22</v>
      </c>
      <c r="S23" s="44">
        <f>SUM(LARGE((G23,I23,K23,M23,O23,Q23),1),LARGE((G23,I23,K23,M23,O23,Q23),2),LARGE((G23,I23,K23,M23,O23,Q23),3))</f>
        <v>22</v>
      </c>
    </row>
    <row r="24" spans="1:19" x14ac:dyDescent="0.35">
      <c r="A24" s="18"/>
      <c r="B24" s="19" t="s">
        <v>225</v>
      </c>
      <c r="C24" s="19" t="s">
        <v>214</v>
      </c>
      <c r="D24" s="20">
        <v>2008</v>
      </c>
      <c r="E24" s="19" t="s">
        <v>12</v>
      </c>
      <c r="F24" s="44">
        <v>0</v>
      </c>
      <c r="G24" s="108">
        <f>IF(F24&gt;0,INDEX('[1]pos-punti'!$A$1:$A$60,N(F24),1),0)</f>
        <v>0</v>
      </c>
      <c r="H24" s="44">
        <v>0</v>
      </c>
      <c r="I24" s="108">
        <v>15</v>
      </c>
      <c r="J24" s="44">
        <v>0</v>
      </c>
      <c r="K24" s="44">
        <f>IF(J24&gt;0,INDEX('[1]pos-punti'!$A$1:$A$60,N(J24),1),0)</f>
        <v>0</v>
      </c>
      <c r="L24" s="44">
        <v>0</v>
      </c>
      <c r="M24" s="44">
        <f>IF(L24&gt;0,INDEX('[1]pos-punti'!$A$1:$A$60,N(L24),1),0)</f>
        <v>0</v>
      </c>
      <c r="N24" s="44">
        <v>0</v>
      </c>
      <c r="O24" s="44">
        <f>IF(N24&gt;0,INDEX('[1]pos-punti'!$A$1:$A$60,N(N24),1),0)</f>
        <v>0</v>
      </c>
      <c r="P24" s="44">
        <v>0</v>
      </c>
      <c r="Q24" s="44">
        <f>IF(P24&gt;0,INDEX('[1]pos-punti'!$A$1:$A$60,N(P24),1),0)</f>
        <v>0</v>
      </c>
      <c r="R24" s="80">
        <f>SUM(G24,I24,K24,M24,O24,Q24)</f>
        <v>15</v>
      </c>
      <c r="S24" s="44">
        <f>SUM(LARGE((G24,I24,K24,M24,O24,Q24),1),LARGE((G24,I24,K24,M24,O24,Q24),2),LARGE((G24,I24,K24,M24,O24,Q24),3))</f>
        <v>15</v>
      </c>
    </row>
    <row r="25" spans="1:19" x14ac:dyDescent="0.35">
      <c r="A25" s="18"/>
      <c r="B25" s="19" t="s">
        <v>74</v>
      </c>
      <c r="C25" s="19" t="s">
        <v>75</v>
      </c>
      <c r="D25" s="20">
        <v>2007</v>
      </c>
      <c r="E25" s="19" t="s">
        <v>34</v>
      </c>
      <c r="F25" s="44">
        <v>18</v>
      </c>
      <c r="G25" s="48">
        <f>IF(F25&gt;0,INDEX('[1]pos-punti'!$A$1:$A$60,N(F25),1),0)</f>
        <v>13</v>
      </c>
      <c r="H25" s="44">
        <v>0</v>
      </c>
      <c r="I25" s="48">
        <f>IF(H25&gt;0,INDEX('[1]pos-punti'!$A$1:$A$60,N(H25),1),0)</f>
        <v>0</v>
      </c>
      <c r="J25" s="44">
        <v>0</v>
      </c>
      <c r="K25" s="44">
        <f>IF(J25&gt;0,INDEX('[1]pos-punti'!$A$1:$A$60,N(J25),1),0)</f>
        <v>0</v>
      </c>
      <c r="L25" s="44">
        <v>0</v>
      </c>
      <c r="M25" s="44">
        <f>IF(L25&gt;0,INDEX('[1]pos-punti'!$A$1:$A$60,N(L25),1),0)</f>
        <v>0</v>
      </c>
      <c r="N25" s="44">
        <v>0</v>
      </c>
      <c r="O25" s="44">
        <f>IF(N25&gt;0,INDEX('[1]pos-punti'!$A$1:$A$60,N(N25),1),0)</f>
        <v>0</v>
      </c>
      <c r="P25" s="44">
        <v>0</v>
      </c>
      <c r="Q25" s="44">
        <f>IF(P25&gt;0,INDEX('[1]pos-punti'!$A$1:$A$60,N(P25),1),0)</f>
        <v>0</v>
      </c>
      <c r="R25" s="80">
        <f>SUM(G25,I25,K25,M25,O25,Q25)</f>
        <v>13</v>
      </c>
      <c r="S25" s="44">
        <f>SUM(LARGE((G25,I25,K25,M25,O25,Q25),1),LARGE((G25,I25,K25,M25,O25,Q25),2),LARGE((G25,I25,K25,M25,O25,Q25),3))</f>
        <v>13</v>
      </c>
    </row>
    <row r="26" spans="1:19" x14ac:dyDescent="0.35">
      <c r="A26" s="18"/>
      <c r="B26" s="19" t="s">
        <v>121</v>
      </c>
      <c r="C26" s="19" t="s">
        <v>98</v>
      </c>
      <c r="D26" s="20">
        <v>2008</v>
      </c>
      <c r="E26" s="19" t="s">
        <v>290</v>
      </c>
      <c r="F26" s="44">
        <v>0</v>
      </c>
      <c r="G26" s="44">
        <f>IF(F26&gt;0,INDEX('[1]pos-punti'!$A$1:$A$60,N(F26),1),0)</f>
        <v>0</v>
      </c>
      <c r="H26" s="44">
        <v>20</v>
      </c>
      <c r="I26" s="44">
        <f>IF(H26&gt;0,INDEX('[1]pos-punti'!$A$1:$A$60,N(H26),1),0)</f>
        <v>11</v>
      </c>
      <c r="J26" s="44">
        <v>0</v>
      </c>
      <c r="K26" s="44">
        <f>IF(J26&gt;0,INDEX('[1]pos-punti'!$A$1:$A$60,N(J26),1),0)</f>
        <v>0</v>
      </c>
      <c r="L26" s="44">
        <v>0</v>
      </c>
      <c r="M26" s="44">
        <f>IF(L26&gt;0,INDEX('[1]pos-punti'!$A$1:$A$60,N(L26),1),0)</f>
        <v>0</v>
      </c>
      <c r="N26" s="44">
        <v>0</v>
      </c>
      <c r="O26" s="44">
        <f>IF(N26&gt;0,INDEX('[1]pos-punti'!$A$1:$A$60,N(N26),1),0)</f>
        <v>0</v>
      </c>
      <c r="P26" s="44">
        <v>0</v>
      </c>
      <c r="Q26" s="44">
        <f>IF(P26&gt;0,INDEX('[1]pos-punti'!$A$1:$A$60,N(P26),1),0)</f>
        <v>0</v>
      </c>
      <c r="R26" s="80">
        <f>SUM(G26,I26,K26,M26,O26,Q26)</f>
        <v>11</v>
      </c>
      <c r="S26" s="44">
        <f>SUM(LARGE((G26,I26,K26,M26,O26,Q26),1),LARGE((G26,I26,K26,M26,O26,Q26),2),LARGE((G26,I26,K26,M26,O26,Q26),3))</f>
        <v>11</v>
      </c>
    </row>
    <row r="27" spans="1:19" x14ac:dyDescent="0.35">
      <c r="A27" s="18"/>
      <c r="B27" s="19" t="s">
        <v>220</v>
      </c>
      <c r="C27" s="19" t="s">
        <v>221</v>
      </c>
      <c r="D27" s="20">
        <v>2007</v>
      </c>
      <c r="E27" s="19" t="s">
        <v>12</v>
      </c>
      <c r="F27" s="44">
        <v>0</v>
      </c>
      <c r="G27" s="48">
        <f>IF(F27&gt;0,INDEX('[1]pos-punti'!$A$1:$A$60,N(F27),1),0)</f>
        <v>0</v>
      </c>
      <c r="H27" s="44">
        <v>0</v>
      </c>
      <c r="I27" s="48">
        <f>IF(H27&gt;0,INDEX('[1]pos-punti'!$A$1:$A$60,N(H27),1),0)</f>
        <v>0</v>
      </c>
      <c r="J27" s="44">
        <v>0</v>
      </c>
      <c r="K27" s="44">
        <f>IF(J27&gt;0,INDEX('[1]pos-punti'!$A$1:$A$60,N(J27),1),0)</f>
        <v>0</v>
      </c>
      <c r="L27" s="44">
        <v>0</v>
      </c>
      <c r="M27" s="44">
        <f>IF(L27&gt;0,INDEX('[1]pos-punti'!$A$1:$A$60,N(L27),1),0)</f>
        <v>0</v>
      </c>
      <c r="N27" s="44">
        <v>0</v>
      </c>
      <c r="O27" s="44">
        <f>IF(N27&gt;0,INDEX('[1]pos-punti'!$A$1:$A$60,N(N27),1),0)</f>
        <v>0</v>
      </c>
      <c r="P27" s="44">
        <v>0</v>
      </c>
      <c r="Q27" s="44">
        <f>IF(P27&gt;0,INDEX('[1]pos-punti'!$A$1:$A$60,N(P27),1),0)</f>
        <v>0</v>
      </c>
      <c r="R27" s="80">
        <f>SUM(G27,I27,K27,M27,O27,Q27)</f>
        <v>0</v>
      </c>
      <c r="S27" s="44">
        <f>SUM(LARGE((G27,I27,K27,M27,O27,Q27),1),LARGE((G27,I27,K27,M27,O27,Q27),2),LARGE((G27,I27,K27,M27,O27,Q27),3))</f>
        <v>0</v>
      </c>
    </row>
    <row r="28" spans="1:19" x14ac:dyDescent="0.35">
      <c r="A28" s="18"/>
      <c r="B28" s="19" t="s">
        <v>55</v>
      </c>
      <c r="C28" s="19" t="s">
        <v>70</v>
      </c>
      <c r="D28" s="20">
        <v>2007</v>
      </c>
      <c r="E28" s="19" t="s">
        <v>290</v>
      </c>
      <c r="F28" s="44">
        <v>0</v>
      </c>
      <c r="G28" s="48">
        <f>IF(F28&gt;0,INDEX('[1]pos-punti'!$A$1:$A$60,N(F28),1),0)</f>
        <v>0</v>
      </c>
      <c r="H28" s="44">
        <v>0</v>
      </c>
      <c r="I28" s="48">
        <f>IF(H28&gt;0,INDEX('[1]pos-punti'!$A$1:$A$60,N(H28),1),0)</f>
        <v>0</v>
      </c>
      <c r="J28" s="44">
        <v>0</v>
      </c>
      <c r="K28" s="44">
        <f>IF(J28&gt;0,INDEX('[1]pos-punti'!$A$1:$A$60,N(J28),1),0)</f>
        <v>0</v>
      </c>
      <c r="L28" s="44">
        <v>0</v>
      </c>
      <c r="M28" s="44">
        <f>IF(L28&gt;0,INDEX('[1]pos-punti'!$A$1:$A$60,N(L28),1),0)</f>
        <v>0</v>
      </c>
      <c r="N28" s="44">
        <v>0</v>
      </c>
      <c r="O28" s="44">
        <f>IF(N28&gt;0,INDEX('[1]pos-punti'!$A$1:$A$60,N(N28),1),0)</f>
        <v>0</v>
      </c>
      <c r="P28" s="44">
        <v>0</v>
      </c>
      <c r="Q28" s="44">
        <f>IF(P28&gt;0,INDEX('[1]pos-punti'!$A$1:$A$60,N(P28),1),0)</f>
        <v>0</v>
      </c>
      <c r="R28" s="80">
        <f>SUM(G28,I28,K28,M28,O28,Q28)</f>
        <v>0</v>
      </c>
      <c r="S28" s="44">
        <f>SUM(LARGE((G28,I28,K28,M28,O28,Q28),1),LARGE((G28,I28,K28,M28,O28,Q28),2),LARGE((G28,I28,K28,M28,O28,Q28),3))</f>
        <v>0</v>
      </c>
    </row>
    <row r="29" spans="1:19" x14ac:dyDescent="0.35">
      <c r="A29" s="18"/>
      <c r="B29" s="19" t="s">
        <v>63</v>
      </c>
      <c r="C29" s="19" t="s">
        <v>64</v>
      </c>
      <c r="D29" s="20">
        <v>2007</v>
      </c>
      <c r="E29" s="19" t="s">
        <v>12</v>
      </c>
      <c r="F29" s="44">
        <v>0</v>
      </c>
      <c r="G29" s="48">
        <f>IF(F29&gt;0,INDEX('[1]pos-punti'!$A$1:$A$60,N(F29),1),0)</f>
        <v>0</v>
      </c>
      <c r="H29" s="44">
        <v>0</v>
      </c>
      <c r="I29" s="48">
        <f>IF(H29&gt;0,INDEX('[1]pos-punti'!$A$1:$A$60,N(H29),1),0)</f>
        <v>0</v>
      </c>
      <c r="J29" s="44">
        <v>0</v>
      </c>
      <c r="K29" s="44">
        <f>IF(J29&gt;0,INDEX('[1]pos-punti'!$A$1:$A$60,N(J29),1),0)</f>
        <v>0</v>
      </c>
      <c r="L29" s="44">
        <v>0</v>
      </c>
      <c r="M29" s="44">
        <f>IF(L29&gt;0,INDEX('[1]pos-punti'!$A$1:$A$60,N(L29),1),0)</f>
        <v>0</v>
      </c>
      <c r="N29" s="44">
        <v>0</v>
      </c>
      <c r="O29" s="44">
        <f>IF(N29&gt;0,INDEX('[1]pos-punti'!$A$1:$A$60,N(N29),1),0)</f>
        <v>0</v>
      </c>
      <c r="P29" s="44">
        <v>0</v>
      </c>
      <c r="Q29" s="44">
        <f>IF(P29&gt;0,INDEX('[1]pos-punti'!$A$1:$A$60,N(P29),1),0)</f>
        <v>0</v>
      </c>
      <c r="R29" s="80">
        <f>SUM(G29,I29,K29,M29,O29,Q29)</f>
        <v>0</v>
      </c>
      <c r="S29" s="44">
        <f>SUM(LARGE((G29,I29,K29,M29,O29,Q29),1),LARGE((G29,I29,K29,M29,O29,Q29),2),LARGE((G29,I29,K29,M29,O29,Q29),3))</f>
        <v>0</v>
      </c>
    </row>
    <row r="30" spans="1:19" x14ac:dyDescent="0.35">
      <c r="A30" s="18"/>
      <c r="B30" s="19" t="s">
        <v>114</v>
      </c>
      <c r="C30" s="19" t="s">
        <v>82</v>
      </c>
      <c r="D30" s="20">
        <v>2008</v>
      </c>
      <c r="E30" s="19" t="s">
        <v>290</v>
      </c>
      <c r="F30" s="44">
        <v>0</v>
      </c>
      <c r="G30" s="44">
        <f>IF(F30&gt;0,INDEX('[1]pos-punti'!$A$1:$A$60,N(F30),1),0)</f>
        <v>0</v>
      </c>
      <c r="H30" s="44">
        <v>0</v>
      </c>
      <c r="I30" s="44">
        <f>IF(H30&gt;0,INDEX('[1]pos-punti'!$A$1:$A$60,N(H30),1),0)</f>
        <v>0</v>
      </c>
      <c r="J30" s="44">
        <v>0</v>
      </c>
      <c r="K30" s="44">
        <f>IF(J30&gt;0,INDEX('[1]pos-punti'!$A$1:$A$60,N(J30),1),0)</f>
        <v>0</v>
      </c>
      <c r="L30" s="44">
        <v>0</v>
      </c>
      <c r="M30" s="44">
        <f>IF(L30&gt;0,INDEX('[1]pos-punti'!$A$1:$A$60,N(L30),1),0)</f>
        <v>0</v>
      </c>
      <c r="N30" s="44">
        <v>0</v>
      </c>
      <c r="O30" s="44">
        <f>IF(N30&gt;0,INDEX('[1]pos-punti'!$A$1:$A$60,N(N30),1),0)</f>
        <v>0</v>
      </c>
      <c r="P30" s="44">
        <v>0</v>
      </c>
      <c r="Q30" s="44">
        <f>IF(P30&gt;0,INDEX('[1]pos-punti'!$A$1:$A$60,N(P30),1),0)</f>
        <v>0</v>
      </c>
      <c r="R30" s="80">
        <f>SUM(G30,I30,K30,M30,O30,Q30)</f>
        <v>0</v>
      </c>
      <c r="S30" s="44">
        <f>SUM(LARGE((G30,I30,K30,M30,O30,Q30),1),LARGE((G30,I30,K30,M30,O30,Q30),2),LARGE((G30,I30,K30,M30,O30,Q30),3))</f>
        <v>0</v>
      </c>
    </row>
    <row r="31" spans="1:19" x14ac:dyDescent="0.35">
      <c r="B31" s="129" t="s">
        <v>33</v>
      </c>
      <c r="C31" s="129" t="s">
        <v>127</v>
      </c>
      <c r="D31" s="130">
        <v>2008</v>
      </c>
      <c r="E31" s="131" t="s">
        <v>34</v>
      </c>
      <c r="F31" s="108">
        <v>0</v>
      </c>
      <c r="G31" s="108">
        <f>IF(F31&gt;0,INDEX('[1]pos-punti'!$A$1:$A$60,N(F31),1),0)</f>
        <v>0</v>
      </c>
      <c r="H31" s="108">
        <v>0</v>
      </c>
      <c r="I31" s="108">
        <f>IF(H31&gt;0,INDEX('[1]pos-punti'!$A$1:$A$60,N(H31),1),0)</f>
        <v>0</v>
      </c>
      <c r="J31" s="108">
        <v>0</v>
      </c>
      <c r="K31" s="108">
        <f>IF(J31&gt;0,INDEX('[1]pos-punti'!$A$1:$A$60,N(J31),1),0)</f>
        <v>0</v>
      </c>
      <c r="L31" s="108">
        <v>0</v>
      </c>
      <c r="M31" s="108">
        <f>IF(L31&gt;0,INDEX('[1]pos-punti'!$A$1:$A$60,N(L31),1),0)</f>
        <v>0</v>
      </c>
      <c r="N31" s="108">
        <v>0</v>
      </c>
      <c r="O31" s="108">
        <f>IF(N31&gt;0,INDEX('[1]pos-punti'!$A$1:$A$60,N(N31),1),0)</f>
        <v>0</v>
      </c>
      <c r="P31" s="108">
        <v>0</v>
      </c>
      <c r="Q31" s="108">
        <f>IF(P31&gt;0,INDEX('[1]pos-punti'!$A$1:$A$60,N(P31),1),0)</f>
        <v>0</v>
      </c>
      <c r="R31" s="80">
        <f>SUM(G31,I31,K31,M31,O31,Q31)</f>
        <v>0</v>
      </c>
      <c r="S31" s="108">
        <f>SUM(LARGE((G31,I31,K31,M31,O31,Q31),1),LARGE((G31,I31,K31,M31,O31,Q31),2),LARGE((G31,I31,K31,M31,O31,Q31),3))</f>
        <v>0</v>
      </c>
    </row>
  </sheetData>
  <sortState xmlns:xlrd2="http://schemas.microsoft.com/office/spreadsheetml/2017/richdata2" ref="B3:S31">
    <sortCondition descending="1" ref="R3:R31"/>
  </sortState>
  <mergeCells count="6">
    <mergeCell ref="P1:Q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BABY F</vt:lpstr>
      <vt:lpstr>BABY M</vt:lpstr>
      <vt:lpstr>CUCCIOLI F</vt:lpstr>
      <vt:lpstr>CUCCIOLI M</vt:lpstr>
      <vt:lpstr>RAGAZZI F</vt:lpstr>
      <vt:lpstr>RAGAZZI M</vt:lpstr>
      <vt:lpstr>ALLIEVI F</vt:lpstr>
      <vt:lpstr>ALLIEVI M</vt:lpstr>
    </vt:vector>
  </TitlesOfParts>
  <Company>UBI Banca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Fausto Denti (UBISS)</dc:creator>
  <cp:lastModifiedBy>DENTI FAUSTO</cp:lastModifiedBy>
  <dcterms:created xsi:type="dcterms:W3CDTF">2021-01-19T07:24:24Z</dcterms:created>
  <dcterms:modified xsi:type="dcterms:W3CDTF">2023-01-30T09:22:00Z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3ac735-823b-4087-ab7d-9f2b568f551b_Enabled">
    <vt:lpwstr>true</vt:lpwstr>
  </property>
  <property fmtid="{D5CDD505-2E9C-101B-9397-08002B2CF9AE}" pid="3" name="MSIP_Label_ed3ac735-823b-4087-ab7d-9f2b568f551b_SetDate">
    <vt:lpwstr>2021-01-19T07:29:50Z</vt:lpwstr>
  </property>
  <property fmtid="{D5CDD505-2E9C-101B-9397-08002B2CF9AE}" pid="4" name="MSIP_Label_ed3ac735-823b-4087-ab7d-9f2b568f551b_Method">
    <vt:lpwstr>Standard</vt:lpwstr>
  </property>
  <property fmtid="{D5CDD505-2E9C-101B-9397-08002B2CF9AE}" pid="5" name="MSIP_Label_ed3ac735-823b-4087-ab7d-9f2b568f551b_Name">
    <vt:lpwstr>Public</vt:lpwstr>
  </property>
  <property fmtid="{D5CDD505-2E9C-101B-9397-08002B2CF9AE}" pid="6" name="MSIP_Label_ed3ac735-823b-4087-ab7d-9f2b568f551b_SiteId">
    <vt:lpwstr>88976799-3892-4217-a50b-ba9c0fccec2e</vt:lpwstr>
  </property>
  <property fmtid="{D5CDD505-2E9C-101B-9397-08002B2CF9AE}" pid="7" name="MSIP_Label_ed3ac735-823b-4087-ab7d-9f2b568f551b_ActionId">
    <vt:lpwstr>5db28eb9-5d59-46c3-9b84-ef5fbace380d</vt:lpwstr>
  </property>
  <property fmtid="{D5CDD505-2E9C-101B-9397-08002B2CF9AE}" pid="8" name="MSIP_Label_ed3ac735-823b-4087-ab7d-9f2b568f551b_ContentBits">
    <vt:lpwstr>0</vt:lpwstr>
  </property>
  <property fmtid="{D5CDD505-2E9C-101B-9397-08002B2CF9AE}" pid="9" name="MSIP_Label_5f5fe31f-9de1-4167-a753-111c0df8115f_Enabled">
    <vt:lpwstr>true</vt:lpwstr>
  </property>
  <property fmtid="{D5CDD505-2E9C-101B-9397-08002B2CF9AE}" pid="10" name="MSIP_Label_5f5fe31f-9de1-4167-a753-111c0df8115f_SetDate">
    <vt:lpwstr>2022-01-31T09:58:06Z</vt:lpwstr>
  </property>
  <property fmtid="{D5CDD505-2E9C-101B-9397-08002B2CF9AE}" pid="11" name="MSIP_Label_5f5fe31f-9de1-4167-a753-111c0df8115f_Method">
    <vt:lpwstr>Privileged</vt:lpwstr>
  </property>
  <property fmtid="{D5CDD505-2E9C-101B-9397-08002B2CF9AE}" pid="12" name="MSIP_Label_5f5fe31f-9de1-4167-a753-111c0df8115f_Name">
    <vt:lpwstr>5f5fe31f-9de1-4167-a753-111c0df8115f</vt:lpwstr>
  </property>
  <property fmtid="{D5CDD505-2E9C-101B-9397-08002B2CF9AE}" pid="13" name="MSIP_Label_5f5fe31f-9de1-4167-a753-111c0df8115f_SiteId">
    <vt:lpwstr>cc4baf00-15c9-48dd-9f59-88c98bde2be7</vt:lpwstr>
  </property>
  <property fmtid="{D5CDD505-2E9C-101B-9397-08002B2CF9AE}" pid="14" name="MSIP_Label_5f5fe31f-9de1-4167-a753-111c0df8115f_ActionId">
    <vt:lpwstr>5b1c562a-a230-44ff-86ba-78c08db48e61</vt:lpwstr>
  </property>
  <property fmtid="{D5CDD505-2E9C-101B-9397-08002B2CF9AE}" pid="15" name="MSIP_Label_5f5fe31f-9de1-4167-a753-111c0df8115f_ContentBits">
    <vt:lpwstr>0</vt:lpwstr>
  </property>
</Properties>
</file>