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ia\Desktop\FISI - SOCIAL\STAGIONE 2025 - 2026\SCI DI FONDO 2025 - 2026\"/>
    </mc:Choice>
  </mc:AlternateContent>
  <bookViews>
    <workbookView xWindow="0" yWindow="0" windowWidth="23040" windowHeight="9264" tabRatio="319"/>
  </bookViews>
  <sheets>
    <sheet name="Baby F" sheetId="1" r:id="rId1"/>
    <sheet name="Baby M" sheetId="2" r:id="rId2"/>
    <sheet name="Cuccioli F" sheetId="3" r:id="rId3"/>
    <sheet name="Cuccioli M" sheetId="4" r:id="rId4"/>
    <sheet name=" Ragazzi F" sheetId="5" r:id="rId5"/>
    <sheet name="Ragazzi M" sheetId="6" r:id="rId6"/>
    <sheet name=" Allievi F" sheetId="7" r:id="rId7"/>
    <sheet name="Allievi M" sheetId="8" r:id="rId8"/>
    <sheet name="pos-punti" sheetId="9" r:id="rId9"/>
    <sheet name="Foglio1" sheetId="10" r:id="rId10"/>
    <sheet name="Foglio2" sheetId="11" r:id="rId11"/>
    <sheet name="Foglio3" sheetId="12" r:id="rId12"/>
    <sheet name="Foglio4" sheetId="13" r:id="rId13"/>
  </sheets>
  <definedNames>
    <definedName name="_xlnm._FilterDatabase" localSheetId="6" hidden="1">' Allievi F'!$D$1:$D$11</definedName>
    <definedName name="_xlnm._FilterDatabase" localSheetId="4" hidden="1">' Ragazzi F'!$D$1:$D$27</definedName>
    <definedName name="_xlnm._FilterDatabase" localSheetId="7" hidden="1">'Allievi M'!$D$1:$D$7</definedName>
    <definedName name="_xlnm._FilterDatabase" localSheetId="0" hidden="1">'Baby F'!$D$1:$D$25</definedName>
    <definedName name="_xlnm._FilterDatabase" localSheetId="1" hidden="1">'Baby M'!$D$1:$D$39</definedName>
    <definedName name="_xlnm._FilterDatabase" localSheetId="2" hidden="1">'Cuccioli F'!$D$1:$D$22</definedName>
    <definedName name="_xlnm._FilterDatabase" localSheetId="3" hidden="1">'Cuccioli M'!$D$1:$D$41</definedName>
    <definedName name="_xlnm._FilterDatabase" localSheetId="5" hidden="1">'Ragazzi M'!$D$1:$D$28</definedName>
    <definedName name="_xlnm.Print_Area" localSheetId="6">' Allievi F'!$A$1:$T$7</definedName>
    <definedName name="_xlnm.Print_Area" localSheetId="4">' Ragazzi F'!$A$1:$T$8</definedName>
    <definedName name="_xlnm.Print_Area" localSheetId="7">'Allievi M'!$A$1:$T$5</definedName>
    <definedName name="_xlnm.Print_Area" localSheetId="5">'Ragazzi M'!$A$1:$T$4</definedName>
    <definedName name="Excel_BuiltIn__FilterDatabase_1">'Baby F'!$C$3:$T$4</definedName>
    <definedName name="Excel_BuiltIn__FilterDatabase_2">'Baby M'!$A$1:$T$5</definedName>
    <definedName name="Excel_BuiltIn__FilterDatabase_3">'Cuccioli F'!$D$2:$D$8</definedName>
    <definedName name="Excel_BuiltIn__FilterDatabase_3_1">'Cuccioli F'!$A$2:$T$8</definedName>
    <definedName name="Excel_BuiltIn__FilterDatabase_4">'Cuccioli M'!$D$1:$D$34</definedName>
    <definedName name="Excel_BuiltIn__FilterDatabase_4_1">'Cuccioli M'!$A$1:$T$12</definedName>
    <definedName name="Excel_BuiltIn__FilterDatabase_5_1">' Ragazzi F'!$A$1:$AV$8</definedName>
    <definedName name="Excel_BuiltIn__FilterDatabase_6_1">'Ragazzi M'!$C$3:$S$4</definedName>
    <definedName name="Excel_BuiltIn__FilterDatabase_7">' Allievi F'!$C$3:$T$7</definedName>
    <definedName name="Excel_BuiltIn__FilterDatabase_7_1">' Allievi F'!$A$1:$BB$8</definedName>
    <definedName name="Excel_BuiltIn__FilterDatabase_8">'Allievi M'!$A$1:$AV$5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4" l="1"/>
  <c r="M40" i="4"/>
  <c r="M39" i="4"/>
  <c r="M38" i="4"/>
  <c r="M28" i="4"/>
  <c r="M25" i="4"/>
  <c r="M37" i="4"/>
  <c r="M23" i="4"/>
  <c r="M26" i="4"/>
  <c r="M24" i="4"/>
  <c r="M27" i="4"/>
  <c r="M22" i="4"/>
  <c r="M21" i="4"/>
  <c r="M20" i="4"/>
  <c r="M19" i="4"/>
  <c r="M14" i="4"/>
  <c r="K4" i="7" l="1"/>
  <c r="K5" i="7"/>
  <c r="K6" i="7"/>
  <c r="K8" i="7"/>
  <c r="K7" i="7"/>
  <c r="K9" i="7"/>
  <c r="K10" i="7"/>
  <c r="K11" i="7"/>
  <c r="K12" i="7"/>
  <c r="K13" i="7"/>
  <c r="K14" i="7"/>
  <c r="K15" i="7"/>
  <c r="K16" i="7"/>
  <c r="K17" i="7"/>
  <c r="K18" i="7"/>
  <c r="K41" i="4"/>
  <c r="K40" i="4"/>
  <c r="K39" i="4"/>
  <c r="K25" i="4"/>
  <c r="K38" i="4"/>
  <c r="K37" i="4"/>
  <c r="K23" i="4"/>
  <c r="K28" i="4"/>
  <c r="K26" i="4"/>
  <c r="K27" i="4"/>
  <c r="K21" i="4"/>
  <c r="K24" i="4"/>
  <c r="K20" i="4"/>
  <c r="K22" i="4"/>
  <c r="K19" i="4"/>
  <c r="K14" i="4"/>
  <c r="S18" i="3"/>
  <c r="Q18" i="3"/>
  <c r="O18" i="3"/>
  <c r="M18" i="3"/>
  <c r="K18" i="3"/>
  <c r="I18" i="3"/>
  <c r="G18" i="3"/>
  <c r="S15" i="3"/>
  <c r="Q15" i="3"/>
  <c r="O15" i="3"/>
  <c r="M15" i="3"/>
  <c r="K15" i="3"/>
  <c r="I15" i="3"/>
  <c r="G15" i="3"/>
  <c r="G14" i="1"/>
  <c r="T14" i="1" s="1"/>
  <c r="I14" i="1"/>
  <c r="K14" i="1"/>
  <c r="M14" i="1"/>
  <c r="O14" i="1"/>
  <c r="Q14" i="1"/>
  <c r="S14" i="1"/>
  <c r="S13" i="1"/>
  <c r="Q13" i="1"/>
  <c r="O13" i="1"/>
  <c r="M13" i="1"/>
  <c r="K13" i="1"/>
  <c r="I13" i="1"/>
  <c r="G13" i="1"/>
  <c r="T18" i="3" l="1"/>
  <c r="T15" i="3"/>
  <c r="T13" i="1"/>
  <c r="I4" i="2"/>
  <c r="I7" i="2"/>
  <c r="I6" i="2"/>
  <c r="I8" i="2"/>
  <c r="I13" i="2"/>
  <c r="I9" i="2"/>
  <c r="I11" i="2"/>
  <c r="I12" i="2"/>
  <c r="I5" i="2"/>
  <c r="I10" i="2"/>
  <c r="I14" i="2"/>
  <c r="I15" i="2"/>
  <c r="I16" i="2"/>
  <c r="I17" i="2"/>
  <c r="I18" i="2"/>
  <c r="I19" i="2"/>
  <c r="I20" i="2"/>
  <c r="I21" i="2"/>
  <c r="I3" i="2"/>
  <c r="I41" i="4"/>
  <c r="I40" i="4"/>
  <c r="I39" i="4"/>
  <c r="I25" i="4"/>
  <c r="I38" i="4"/>
  <c r="I37" i="4"/>
  <c r="I23" i="4"/>
  <c r="I28" i="4"/>
  <c r="I26" i="4"/>
  <c r="I27" i="4"/>
  <c r="I21" i="4"/>
  <c r="I24" i="4"/>
  <c r="I20" i="4"/>
  <c r="I22" i="4"/>
  <c r="I19" i="4"/>
  <c r="I14" i="4"/>
  <c r="I11" i="4"/>
  <c r="S14" i="2"/>
  <c r="Q14" i="2"/>
  <c r="O14" i="2"/>
  <c r="M14" i="2"/>
  <c r="K14" i="2"/>
  <c r="G14" i="2"/>
  <c r="S10" i="2"/>
  <c r="Q10" i="2"/>
  <c r="O10" i="2"/>
  <c r="M10" i="2"/>
  <c r="K10" i="2"/>
  <c r="G10" i="2"/>
  <c r="T10" i="2" l="1"/>
  <c r="T14" i="2"/>
  <c r="S12" i="1"/>
  <c r="Q12" i="1"/>
  <c r="O12" i="1"/>
  <c r="M12" i="1"/>
  <c r="K12" i="1"/>
  <c r="I12" i="1"/>
  <c r="G12" i="1"/>
  <c r="T12" i="1" l="1"/>
  <c r="G22" i="4"/>
  <c r="G20" i="4"/>
  <c r="G23" i="4"/>
  <c r="G24" i="4"/>
  <c r="G11" i="3"/>
  <c r="G5" i="2"/>
  <c r="G15" i="1" l="1"/>
  <c r="I15" i="1"/>
  <c r="K15" i="1"/>
  <c r="M15" i="1"/>
  <c r="O15" i="1"/>
  <c r="Q15" i="1"/>
  <c r="S15" i="1"/>
  <c r="G16" i="1"/>
  <c r="I16" i="1"/>
  <c r="K16" i="1"/>
  <c r="M16" i="1"/>
  <c r="O16" i="1"/>
  <c r="Q16" i="1"/>
  <c r="S16" i="1"/>
  <c r="G17" i="1"/>
  <c r="I17" i="1"/>
  <c r="K17" i="1"/>
  <c r="M17" i="1"/>
  <c r="O17" i="1"/>
  <c r="Q17" i="1"/>
  <c r="S17" i="1"/>
  <c r="G18" i="1"/>
  <c r="I18" i="1"/>
  <c r="K18" i="1"/>
  <c r="M18" i="1"/>
  <c r="O18" i="1"/>
  <c r="Q18" i="1"/>
  <c r="S18" i="1"/>
  <c r="G19" i="1"/>
  <c r="I19" i="1"/>
  <c r="K19" i="1"/>
  <c r="M19" i="1"/>
  <c r="O19" i="1"/>
  <c r="Q19" i="1"/>
  <c r="S19" i="1"/>
  <c r="G20" i="1"/>
  <c r="I20" i="1"/>
  <c r="K20" i="1"/>
  <c r="M20" i="1"/>
  <c r="O20" i="1"/>
  <c r="Q20" i="1"/>
  <c r="S20" i="1"/>
  <c r="G9" i="1"/>
  <c r="I9" i="1"/>
  <c r="K9" i="1"/>
  <c r="M9" i="1"/>
  <c r="O9" i="1"/>
  <c r="Q9" i="1"/>
  <c r="S9" i="1"/>
  <c r="G5" i="1"/>
  <c r="I5" i="1"/>
  <c r="K5" i="1"/>
  <c r="M5" i="1"/>
  <c r="O5" i="1"/>
  <c r="Q5" i="1"/>
  <c r="S5" i="1"/>
  <c r="G7" i="1"/>
  <c r="I7" i="1"/>
  <c r="K7" i="1"/>
  <c r="M7" i="1"/>
  <c r="O7" i="1"/>
  <c r="Q7" i="1"/>
  <c r="S7" i="1"/>
  <c r="G6" i="1"/>
  <c r="I6" i="1"/>
  <c r="K6" i="1"/>
  <c r="M6" i="1"/>
  <c r="O6" i="1"/>
  <c r="Q6" i="1"/>
  <c r="S6" i="1"/>
  <c r="G8" i="1"/>
  <c r="I8" i="1"/>
  <c r="K8" i="1"/>
  <c r="M8" i="1"/>
  <c r="O8" i="1"/>
  <c r="Q8" i="1"/>
  <c r="S8" i="1"/>
  <c r="G4" i="1"/>
  <c r="I4" i="1"/>
  <c r="K4" i="1"/>
  <c r="M4" i="1"/>
  <c r="O4" i="1"/>
  <c r="Q4" i="1"/>
  <c r="S4" i="1"/>
  <c r="G3" i="1"/>
  <c r="I3" i="1"/>
  <c r="K3" i="1"/>
  <c r="M3" i="1"/>
  <c r="O3" i="1"/>
  <c r="Q3" i="1"/>
  <c r="S3" i="1"/>
  <c r="G11" i="1"/>
  <c r="I11" i="1"/>
  <c r="K11" i="1"/>
  <c r="M11" i="1"/>
  <c r="O11" i="1"/>
  <c r="Q11" i="1"/>
  <c r="S11" i="1"/>
  <c r="G10" i="1"/>
  <c r="I10" i="1"/>
  <c r="K10" i="1"/>
  <c r="M10" i="1"/>
  <c r="O10" i="1"/>
  <c r="Q10" i="1"/>
  <c r="S10" i="1"/>
  <c r="T17" i="1" l="1"/>
  <c r="T20" i="1"/>
  <c r="T18" i="1"/>
  <c r="T6" i="1"/>
  <c r="T3" i="1"/>
  <c r="T10" i="1"/>
  <c r="T15" i="1"/>
  <c r="T16" i="1"/>
  <c r="T19" i="1"/>
  <c r="T8" i="1"/>
  <c r="T11" i="1"/>
  <c r="T7" i="1"/>
  <c r="T4" i="1"/>
  <c r="T9" i="1"/>
  <c r="T5" i="1"/>
  <c r="I3" i="6"/>
  <c r="I5" i="6"/>
  <c r="I6" i="6"/>
  <c r="I4" i="6"/>
  <c r="I9" i="6"/>
  <c r="I7" i="6"/>
  <c r="I8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2" i="3" l="1"/>
  <c r="I21" i="3"/>
  <c r="I20" i="3"/>
  <c r="I19" i="3"/>
  <c r="I11" i="3"/>
  <c r="I6" i="3"/>
  <c r="I12" i="3"/>
  <c r="I13" i="3"/>
  <c r="I14" i="3"/>
  <c r="I16" i="3"/>
  <c r="I5" i="3"/>
  <c r="I4" i="3"/>
  <c r="I7" i="3"/>
  <c r="I10" i="3"/>
  <c r="I3" i="3"/>
  <c r="I8" i="3"/>
  <c r="I9" i="3"/>
  <c r="I17" i="3"/>
  <c r="K14" i="8"/>
  <c r="K13" i="8"/>
  <c r="K11" i="8"/>
  <c r="K6" i="8"/>
  <c r="K7" i="8"/>
  <c r="K12" i="8"/>
  <c r="K9" i="8"/>
  <c r="K8" i="8"/>
  <c r="K3" i="8"/>
  <c r="K4" i="8"/>
  <c r="K10" i="8"/>
  <c r="K5" i="8"/>
  <c r="O18" i="7" l="1"/>
  <c r="O17" i="7"/>
  <c r="O16" i="7"/>
  <c r="O15" i="7"/>
  <c r="O14" i="7"/>
  <c r="O13" i="7"/>
  <c r="O12" i="7"/>
  <c r="O9" i="7"/>
  <c r="O11" i="7"/>
  <c r="O10" i="7"/>
  <c r="O8" i="7"/>
  <c r="O7" i="7"/>
  <c r="O4" i="7"/>
  <c r="O5" i="7"/>
  <c r="O3" i="7"/>
  <c r="O6" i="7"/>
  <c r="O14" i="8"/>
  <c r="O13" i="8"/>
  <c r="O11" i="8"/>
  <c r="O6" i="8"/>
  <c r="O7" i="8"/>
  <c r="O12" i="8"/>
  <c r="O4" i="8"/>
  <c r="O9" i="8"/>
  <c r="O3" i="8"/>
  <c r="O8" i="8"/>
  <c r="O10" i="8"/>
  <c r="O5" i="8"/>
  <c r="O24" i="6"/>
  <c r="O23" i="6"/>
  <c r="O22" i="6"/>
  <c r="O21" i="6"/>
  <c r="O7" i="6"/>
  <c r="O20" i="6"/>
  <c r="O13" i="6"/>
  <c r="O14" i="6"/>
  <c r="O19" i="6"/>
  <c r="O18" i="6"/>
  <c r="O4" i="6"/>
  <c r="O17" i="6"/>
  <c r="O16" i="6"/>
  <c r="O15" i="6"/>
  <c r="O12" i="6"/>
  <c r="O11" i="6"/>
  <c r="O10" i="6"/>
  <c r="O8" i="6"/>
  <c r="O9" i="6"/>
  <c r="O6" i="6"/>
  <c r="O5" i="6"/>
  <c r="O3" i="6"/>
  <c r="O41" i="4"/>
  <c r="T41" i="4" s="1"/>
  <c r="O22" i="4"/>
  <c r="T22" i="4" s="1"/>
  <c r="O20" i="4"/>
  <c r="T20" i="4" s="1"/>
  <c r="O24" i="4"/>
  <c r="T24" i="4" s="1"/>
  <c r="O23" i="4"/>
  <c r="T23" i="4" s="1"/>
  <c r="O28" i="4"/>
  <c r="O19" i="4"/>
  <c r="O37" i="4"/>
  <c r="O40" i="4"/>
  <c r="O25" i="4"/>
  <c r="O27" i="4"/>
  <c r="O21" i="4"/>
  <c r="O14" i="4"/>
  <c r="O11" i="4"/>
  <c r="O26" i="4"/>
  <c r="O39" i="4"/>
  <c r="O38" i="4"/>
  <c r="O22" i="3"/>
  <c r="O21" i="3"/>
  <c r="O20" i="3"/>
  <c r="O19" i="3"/>
  <c r="O11" i="3"/>
  <c r="O13" i="3"/>
  <c r="O16" i="3"/>
  <c r="O12" i="3"/>
  <c r="O6" i="3"/>
  <c r="O5" i="3"/>
  <c r="O14" i="3"/>
  <c r="O4" i="3"/>
  <c r="O7" i="3"/>
  <c r="O10" i="3"/>
  <c r="O9" i="3"/>
  <c r="O8" i="3"/>
  <c r="O3" i="3"/>
  <c r="O17" i="3"/>
  <c r="M18" i="7" l="1"/>
  <c r="M17" i="7"/>
  <c r="M16" i="7"/>
  <c r="M15" i="7"/>
  <c r="M14" i="7"/>
  <c r="M13" i="7"/>
  <c r="M12" i="7"/>
  <c r="M8" i="7"/>
  <c r="M10" i="7"/>
  <c r="M9" i="7"/>
  <c r="M4" i="7"/>
  <c r="M7" i="7"/>
  <c r="M11" i="7"/>
  <c r="M5" i="7"/>
  <c r="M3" i="7"/>
  <c r="M6" i="7"/>
  <c r="M14" i="8"/>
  <c r="M13" i="8"/>
  <c r="M11" i="8"/>
  <c r="M6" i="8"/>
  <c r="M7" i="8"/>
  <c r="M12" i="8"/>
  <c r="M8" i="8"/>
  <c r="M4" i="8"/>
  <c r="M9" i="8"/>
  <c r="M3" i="8"/>
  <c r="M10" i="8"/>
  <c r="M5" i="8"/>
  <c r="M24" i="6"/>
  <c r="M23" i="6"/>
  <c r="M22" i="6"/>
  <c r="M21" i="6"/>
  <c r="M14" i="6"/>
  <c r="M13" i="6"/>
  <c r="M7" i="6"/>
  <c r="M20" i="6"/>
  <c r="M4" i="6"/>
  <c r="M19" i="6"/>
  <c r="M18" i="6"/>
  <c r="M17" i="6"/>
  <c r="M16" i="6"/>
  <c r="M15" i="6"/>
  <c r="M9" i="6"/>
  <c r="M12" i="6"/>
  <c r="M11" i="6"/>
  <c r="M10" i="6"/>
  <c r="M8" i="6"/>
  <c r="M6" i="6"/>
  <c r="M5" i="6"/>
  <c r="M3" i="6"/>
  <c r="M22" i="3"/>
  <c r="M21" i="3"/>
  <c r="M20" i="3"/>
  <c r="M19" i="3"/>
  <c r="M11" i="3"/>
  <c r="M16" i="3"/>
  <c r="M12" i="3"/>
  <c r="M6" i="3"/>
  <c r="M13" i="3"/>
  <c r="M5" i="3"/>
  <c r="M14" i="3"/>
  <c r="M4" i="3"/>
  <c r="M10" i="3"/>
  <c r="M9" i="3"/>
  <c r="M7" i="3"/>
  <c r="M8" i="3"/>
  <c r="M3" i="3"/>
  <c r="M19" i="2" l="1"/>
  <c r="M5" i="2"/>
  <c r="M21" i="2"/>
  <c r="M20" i="2"/>
  <c r="M18" i="2"/>
  <c r="M17" i="2"/>
  <c r="M16" i="2"/>
  <c r="M15" i="2"/>
  <c r="M12" i="2"/>
  <c r="M6" i="2"/>
  <c r="M8" i="2"/>
  <c r="M11" i="2"/>
  <c r="M7" i="2"/>
  <c r="M9" i="2"/>
  <c r="M3" i="2"/>
  <c r="M13" i="2"/>
  <c r="M4" i="2"/>
  <c r="S19" i="2"/>
  <c r="S5" i="2"/>
  <c r="S21" i="2"/>
  <c r="S20" i="2"/>
  <c r="S17" i="2"/>
  <c r="S18" i="2"/>
  <c r="S16" i="2"/>
  <c r="S15" i="2"/>
  <c r="S12" i="2"/>
  <c r="S8" i="2"/>
  <c r="S6" i="2"/>
  <c r="S11" i="2"/>
  <c r="S9" i="2"/>
  <c r="S7" i="2"/>
  <c r="S3" i="2"/>
  <c r="S13" i="2"/>
  <c r="S4" i="2"/>
  <c r="Q19" i="2"/>
  <c r="Q5" i="2"/>
  <c r="Q21" i="2"/>
  <c r="Q20" i="2"/>
  <c r="Q17" i="2"/>
  <c r="Q18" i="2"/>
  <c r="Q16" i="2"/>
  <c r="Q15" i="2"/>
  <c r="Q12" i="2"/>
  <c r="Q8" i="2"/>
  <c r="Q6" i="2"/>
  <c r="Q11" i="2"/>
  <c r="Q9" i="2"/>
  <c r="Q7" i="2"/>
  <c r="Q3" i="2"/>
  <c r="Q13" i="2"/>
  <c r="Q4" i="2"/>
  <c r="O19" i="2"/>
  <c r="O5" i="2"/>
  <c r="O21" i="2"/>
  <c r="O20" i="2"/>
  <c r="O17" i="2"/>
  <c r="O18" i="2"/>
  <c r="O16" i="2"/>
  <c r="O15" i="2"/>
  <c r="O12" i="2"/>
  <c r="O8" i="2"/>
  <c r="O6" i="2"/>
  <c r="O11" i="2"/>
  <c r="O9" i="2"/>
  <c r="O7" i="2"/>
  <c r="O3" i="2"/>
  <c r="O13" i="2"/>
  <c r="O4" i="2"/>
  <c r="K19" i="2"/>
  <c r="K5" i="2"/>
  <c r="K21" i="2"/>
  <c r="K20" i="2"/>
  <c r="K17" i="2"/>
  <c r="K18" i="2"/>
  <c r="K16" i="2"/>
  <c r="K15" i="2"/>
  <c r="K12" i="2"/>
  <c r="K8" i="2"/>
  <c r="K6" i="2"/>
  <c r="K11" i="2"/>
  <c r="K9" i="2"/>
  <c r="K7" i="2"/>
  <c r="K3" i="2"/>
  <c r="K13" i="2"/>
  <c r="K4" i="2"/>
  <c r="K22" i="3"/>
  <c r="K16" i="3"/>
  <c r="K21" i="3"/>
  <c r="K20" i="3"/>
  <c r="K19" i="3"/>
  <c r="K11" i="3"/>
  <c r="K12" i="3"/>
  <c r="K6" i="3"/>
  <c r="K5" i="3"/>
  <c r="K13" i="3"/>
  <c r="K14" i="3"/>
  <c r="K9" i="3"/>
  <c r="K10" i="3"/>
  <c r="K7" i="3"/>
  <c r="K4" i="3"/>
  <c r="K3" i="3"/>
  <c r="K8" i="3"/>
  <c r="K17" i="3"/>
  <c r="K24" i="6"/>
  <c r="K23" i="6"/>
  <c r="K22" i="6"/>
  <c r="K21" i="6"/>
  <c r="K11" i="6"/>
  <c r="K14" i="6"/>
  <c r="K17" i="6"/>
  <c r="K7" i="6"/>
  <c r="K20" i="6"/>
  <c r="K13" i="6"/>
  <c r="K4" i="6"/>
  <c r="K18" i="6"/>
  <c r="K8" i="6"/>
  <c r="K19" i="6"/>
  <c r="K6" i="6"/>
  <c r="K10" i="6"/>
  <c r="K15" i="6"/>
  <c r="K16" i="6"/>
  <c r="K12" i="6"/>
  <c r="K9" i="6"/>
  <c r="K5" i="6"/>
  <c r="K3" i="6"/>
  <c r="T5" i="2" l="1"/>
  <c r="T19" i="2"/>
  <c r="I14" i="8"/>
  <c r="I13" i="8"/>
  <c r="I11" i="8"/>
  <c r="I8" i="8"/>
  <c r="I12" i="8"/>
  <c r="I4" i="8"/>
  <c r="I6" i="8"/>
  <c r="I7" i="8"/>
  <c r="I10" i="8"/>
  <c r="I5" i="8"/>
  <c r="I9" i="8"/>
  <c r="I3" i="8"/>
  <c r="I18" i="7"/>
  <c r="I17" i="7"/>
  <c r="I16" i="7"/>
  <c r="I15" i="7"/>
  <c r="I12" i="7"/>
  <c r="I14" i="7"/>
  <c r="I13" i="7"/>
  <c r="I7" i="7"/>
  <c r="I8" i="7"/>
  <c r="I10" i="7"/>
  <c r="I5" i="7"/>
  <c r="I9" i="7"/>
  <c r="I4" i="7"/>
  <c r="I11" i="7"/>
  <c r="I6" i="7"/>
  <c r="Q22" i="5" l="1"/>
  <c r="O22" i="5"/>
  <c r="M22" i="5"/>
  <c r="K22" i="5"/>
  <c r="I22" i="5"/>
  <c r="G22" i="5"/>
  <c r="Q14" i="5"/>
  <c r="O14" i="5"/>
  <c r="M14" i="5"/>
  <c r="K14" i="5"/>
  <c r="I14" i="5"/>
  <c r="G14" i="5"/>
  <c r="S11" i="3"/>
  <c r="Q11" i="3"/>
  <c r="T22" i="3"/>
  <c r="G18" i="2"/>
  <c r="T11" i="3" l="1"/>
  <c r="T18" i="2"/>
  <c r="T14" i="5"/>
  <c r="T22" i="5"/>
  <c r="G14" i="8"/>
  <c r="T14" i="8" s="1"/>
  <c r="G13" i="8"/>
  <c r="T13" i="8" s="1"/>
  <c r="G10" i="8"/>
  <c r="T10" i="8" s="1"/>
  <c r="G11" i="8"/>
  <c r="T11" i="8" s="1"/>
  <c r="G8" i="8"/>
  <c r="T8" i="8" s="1"/>
  <c r="G5" i="8"/>
  <c r="T5" i="8" s="1"/>
  <c r="G12" i="8"/>
  <c r="G4" i="8"/>
  <c r="G6" i="8"/>
  <c r="G7" i="8"/>
  <c r="G9" i="8"/>
  <c r="G18" i="7"/>
  <c r="T18" i="7" s="1"/>
  <c r="G17" i="7"/>
  <c r="T17" i="7" s="1"/>
  <c r="G16" i="7"/>
  <c r="T16" i="7" s="1"/>
  <c r="G15" i="7"/>
  <c r="T15" i="7" s="1"/>
  <c r="G12" i="7"/>
  <c r="T12" i="7" s="1"/>
  <c r="G14" i="7"/>
  <c r="T14" i="7" s="1"/>
  <c r="G7" i="7"/>
  <c r="T7" i="7" s="1"/>
  <c r="G13" i="7"/>
  <c r="G10" i="7"/>
  <c r="G5" i="7"/>
  <c r="G6" i="7"/>
  <c r="G4" i="7"/>
  <c r="G8" i="7"/>
  <c r="G3" i="7"/>
  <c r="G9" i="7"/>
  <c r="G24" i="6"/>
  <c r="T24" i="6" s="1"/>
  <c r="G14" i="6"/>
  <c r="T14" i="6" s="1"/>
  <c r="G23" i="6"/>
  <c r="T23" i="6" s="1"/>
  <c r="G20" i="6"/>
  <c r="T20" i="6" s="1"/>
  <c r="G19" i="6"/>
  <c r="T19" i="6" s="1"/>
  <c r="G4" i="6"/>
  <c r="T4" i="6" s="1"/>
  <c r="G9" i="6"/>
  <c r="T9" i="6" s="1"/>
  <c r="G16" i="6"/>
  <c r="T16" i="6" s="1"/>
  <c r="G12" i="6"/>
  <c r="T12" i="6" s="1"/>
  <c r="G15" i="6"/>
  <c r="T15" i="6" s="1"/>
  <c r="G13" i="6"/>
  <c r="T13" i="6" s="1"/>
  <c r="G3" i="6"/>
  <c r="T3" i="6" s="1"/>
  <c r="G17" i="6"/>
  <c r="G7" i="6"/>
  <c r="G22" i="6"/>
  <c r="G21" i="6"/>
  <c r="G8" i="6"/>
  <c r="G11" i="6"/>
  <c r="G6" i="6"/>
  <c r="G18" i="6"/>
  <c r="G10" i="6"/>
  <c r="S17" i="6"/>
  <c r="Q17" i="6"/>
  <c r="S18" i="6"/>
  <c r="Q18" i="6"/>
  <c r="S7" i="6"/>
  <c r="Q7" i="6"/>
  <c r="S10" i="6"/>
  <c r="Q10" i="6"/>
  <c r="S22" i="6"/>
  <c r="Q22" i="6"/>
  <c r="S21" i="6"/>
  <c r="Q21" i="6"/>
  <c r="S8" i="6"/>
  <c r="Q8" i="6"/>
  <c r="S5" i="6"/>
  <c r="Q5" i="6"/>
  <c r="G5" i="6"/>
  <c r="T19" i="5"/>
  <c r="T18" i="5"/>
  <c r="T17" i="5"/>
  <c r="T16" i="5"/>
  <c r="T12" i="5"/>
  <c r="T7" i="5"/>
  <c r="T6" i="5"/>
  <c r="Q29" i="5"/>
  <c r="O29" i="5"/>
  <c r="M29" i="5"/>
  <c r="K29" i="5"/>
  <c r="I29" i="5"/>
  <c r="G29" i="5"/>
  <c r="Q28" i="5"/>
  <c r="O28" i="5"/>
  <c r="M28" i="5"/>
  <c r="K28" i="5"/>
  <c r="I28" i="5"/>
  <c r="G28" i="5"/>
  <c r="Q27" i="5"/>
  <c r="O27" i="5"/>
  <c r="M27" i="5"/>
  <c r="K27" i="5"/>
  <c r="I27" i="5"/>
  <c r="G27" i="5"/>
  <c r="Q26" i="5"/>
  <c r="O26" i="5"/>
  <c r="M26" i="5"/>
  <c r="K26" i="5"/>
  <c r="I26" i="5"/>
  <c r="G26" i="5"/>
  <c r="Q25" i="5"/>
  <c r="O25" i="5"/>
  <c r="M25" i="5"/>
  <c r="K25" i="5"/>
  <c r="I25" i="5"/>
  <c r="G25" i="5"/>
  <c r="Q13" i="5"/>
  <c r="O13" i="5"/>
  <c r="M13" i="5"/>
  <c r="K13" i="5"/>
  <c r="I13" i="5"/>
  <c r="G13" i="5"/>
  <c r="Q8" i="5"/>
  <c r="O8" i="5"/>
  <c r="M8" i="5"/>
  <c r="K8" i="5"/>
  <c r="I8" i="5"/>
  <c r="G8" i="5"/>
  <c r="Q23" i="5"/>
  <c r="O23" i="5"/>
  <c r="M23" i="5"/>
  <c r="K23" i="5"/>
  <c r="I23" i="5"/>
  <c r="G23" i="5"/>
  <c r="G6" i="3"/>
  <c r="T6" i="3" s="1"/>
  <c r="G12" i="3"/>
  <c r="T12" i="3" s="1"/>
  <c r="G13" i="3"/>
  <c r="T13" i="3" s="1"/>
  <c r="G9" i="3"/>
  <c r="T9" i="3" s="1"/>
  <c r="G16" i="3"/>
  <c r="T16" i="3" s="1"/>
  <c r="G5" i="3"/>
  <c r="T5" i="3" s="1"/>
  <c r="G7" i="3"/>
  <c r="T7" i="3" s="1"/>
  <c r="G21" i="3"/>
  <c r="G20" i="3"/>
  <c r="G14" i="3"/>
  <c r="G10" i="3"/>
  <c r="G8" i="3"/>
  <c r="G19" i="3"/>
  <c r="G4" i="3"/>
  <c r="G3" i="3"/>
  <c r="G17" i="3"/>
  <c r="T8" i="6" l="1"/>
  <c r="T28" i="5"/>
  <c r="T25" i="5"/>
  <c r="T18" i="6"/>
  <c r="T22" i="6"/>
  <c r="T27" i="5"/>
  <c r="T29" i="5"/>
  <c r="T23" i="5"/>
  <c r="T26" i="5"/>
  <c r="T8" i="5"/>
  <c r="T13" i="5"/>
  <c r="T17" i="6"/>
  <c r="T7" i="6"/>
  <c r="T21" i="6"/>
  <c r="T10" i="6"/>
  <c r="T5" i="6"/>
  <c r="Q21" i="3"/>
  <c r="S9" i="8"/>
  <c r="Q9" i="8"/>
  <c r="S12" i="8"/>
  <c r="Q12" i="8"/>
  <c r="G15" i="2"/>
  <c r="T15" i="2" s="1"/>
  <c r="S10" i="7"/>
  <c r="Q10" i="7"/>
  <c r="S3" i="5"/>
  <c r="Q3" i="5"/>
  <c r="O3" i="5"/>
  <c r="M3" i="5"/>
  <c r="K3" i="5"/>
  <c r="I3" i="5"/>
  <c r="G3" i="5"/>
  <c r="G21" i="2"/>
  <c r="G6" i="2"/>
  <c r="S3" i="7"/>
  <c r="Q3" i="7"/>
  <c r="K3" i="7"/>
  <c r="I3" i="7"/>
  <c r="S5" i="5"/>
  <c r="Q5" i="5"/>
  <c r="O5" i="5"/>
  <c r="M5" i="5"/>
  <c r="K5" i="5"/>
  <c r="I5" i="5"/>
  <c r="G5" i="5"/>
  <c r="Q38" i="4"/>
  <c r="G38" i="4"/>
  <c r="Q11" i="4"/>
  <c r="M11" i="4"/>
  <c r="K11" i="4"/>
  <c r="G11" i="4"/>
  <c r="G13" i="2"/>
  <c r="G3" i="8"/>
  <c r="S4" i="7"/>
  <c r="Q4" i="7"/>
  <c r="S8" i="7"/>
  <c r="Q8" i="7"/>
  <c r="Q10" i="5"/>
  <c r="Q21" i="5"/>
  <c r="Q15" i="5"/>
  <c r="Q24" i="5"/>
  <c r="Q11" i="5"/>
  <c r="Q20" i="5"/>
  <c r="Q4" i="5"/>
  <c r="Q9" i="5"/>
  <c r="O10" i="5"/>
  <c r="O21" i="5"/>
  <c r="O15" i="5"/>
  <c r="O24" i="5"/>
  <c r="O11" i="5"/>
  <c r="O20" i="5"/>
  <c r="O4" i="5"/>
  <c r="O9" i="5"/>
  <c r="M10" i="5"/>
  <c r="M21" i="5"/>
  <c r="M15" i="5"/>
  <c r="M24" i="5"/>
  <c r="M11" i="5"/>
  <c r="M20" i="5"/>
  <c r="M4" i="5"/>
  <c r="M9" i="5"/>
  <c r="K10" i="5"/>
  <c r="K21" i="5"/>
  <c r="K15" i="5"/>
  <c r="K24" i="5"/>
  <c r="K11" i="5"/>
  <c r="K20" i="5"/>
  <c r="K4" i="5"/>
  <c r="K9" i="5"/>
  <c r="I10" i="5"/>
  <c r="I21" i="5"/>
  <c r="I15" i="5"/>
  <c r="I24" i="5"/>
  <c r="I11" i="5"/>
  <c r="I20" i="5"/>
  <c r="I4" i="5"/>
  <c r="I9" i="5"/>
  <c r="G10" i="5"/>
  <c r="G21" i="5"/>
  <c r="G15" i="5"/>
  <c r="G24" i="5"/>
  <c r="G11" i="5"/>
  <c r="G20" i="5"/>
  <c r="G4" i="5"/>
  <c r="Q11" i="6"/>
  <c r="Q6" i="6"/>
  <c r="Q25" i="4"/>
  <c r="Q28" i="4"/>
  <c r="Q40" i="4"/>
  <c r="Q21" i="4"/>
  <c r="Q19" i="4"/>
  <c r="Q26" i="4"/>
  <c r="Q39" i="4"/>
  <c r="Q37" i="4"/>
  <c r="Q14" i="4"/>
  <c r="Q18" i="4"/>
  <c r="Q17" i="4"/>
  <c r="Q16" i="4"/>
  <c r="Q15" i="4"/>
  <c r="Q27" i="4"/>
  <c r="Q13" i="4"/>
  <c r="Q12" i="4"/>
  <c r="O18" i="4"/>
  <c r="O17" i="4"/>
  <c r="O16" i="4"/>
  <c r="O15" i="4"/>
  <c r="O13" i="4"/>
  <c r="O12" i="4"/>
  <c r="M18" i="4"/>
  <c r="M17" i="4"/>
  <c r="M16" i="4"/>
  <c r="M15" i="4"/>
  <c r="K18" i="4"/>
  <c r="K17" i="4"/>
  <c r="K16" i="4"/>
  <c r="K15" i="4"/>
  <c r="K13" i="4"/>
  <c r="K12" i="4"/>
  <c r="I18" i="4"/>
  <c r="I17" i="4"/>
  <c r="I16" i="4"/>
  <c r="I15" i="4"/>
  <c r="G25" i="4"/>
  <c r="G28" i="4"/>
  <c r="G40" i="4"/>
  <c r="G21" i="4"/>
  <c r="G19" i="4"/>
  <c r="G26" i="4"/>
  <c r="G39" i="4"/>
  <c r="G37" i="4"/>
  <c r="G14" i="4"/>
  <c r="G27" i="4"/>
  <c r="S28" i="4"/>
  <c r="Q10" i="3"/>
  <c r="Q20" i="3"/>
  <c r="Q19" i="3"/>
  <c r="Q14" i="3"/>
  <c r="Q17" i="3"/>
  <c r="Q4" i="3"/>
  <c r="M17" i="3"/>
  <c r="G17" i="2"/>
  <c r="G20" i="2"/>
  <c r="T20" i="2" s="1"/>
  <c r="G12" i="2"/>
  <c r="G16" i="2"/>
  <c r="T16" i="2" s="1"/>
  <c r="G9" i="2"/>
  <c r="G11" i="2"/>
  <c r="S18" i="4"/>
  <c r="G18" i="4"/>
  <c r="S6" i="8"/>
  <c r="Q6" i="8"/>
  <c r="S17" i="4"/>
  <c r="G17" i="4"/>
  <c r="S26" i="4"/>
  <c r="S16" i="4"/>
  <c r="G16" i="4"/>
  <c r="S10" i="4"/>
  <c r="Q10" i="4"/>
  <c r="O10" i="4"/>
  <c r="M10" i="4"/>
  <c r="K10" i="4"/>
  <c r="I10" i="4"/>
  <c r="G10" i="4"/>
  <c r="S8" i="4"/>
  <c r="Q8" i="4"/>
  <c r="O8" i="4"/>
  <c r="M8" i="4"/>
  <c r="K8" i="4"/>
  <c r="I8" i="4"/>
  <c r="G8" i="4"/>
  <c r="S4" i="3"/>
  <c r="G3" i="2"/>
  <c r="S3" i="8"/>
  <c r="Q3" i="8"/>
  <c r="S4" i="8"/>
  <c r="Q4" i="8"/>
  <c r="S7" i="8"/>
  <c r="Q7" i="8"/>
  <c r="S6" i="6"/>
  <c r="S9" i="7"/>
  <c r="Q9" i="7"/>
  <c r="S5" i="7"/>
  <c r="Q5" i="7"/>
  <c r="S6" i="7"/>
  <c r="Q6" i="7"/>
  <c r="S13" i="7"/>
  <c r="Q13" i="7"/>
  <c r="S11" i="7"/>
  <c r="Q11" i="7"/>
  <c r="G11" i="7"/>
  <c r="S9" i="5"/>
  <c r="G9" i="5"/>
  <c r="S24" i="5"/>
  <c r="S4" i="5"/>
  <c r="S11" i="5"/>
  <c r="S20" i="5"/>
  <c r="S10" i="3"/>
  <c r="S19" i="3"/>
  <c r="S8" i="3"/>
  <c r="S14" i="3"/>
  <c r="S17" i="3"/>
  <c r="S20" i="3"/>
  <c r="S3" i="3"/>
  <c r="Q3" i="3"/>
  <c r="G8" i="2"/>
  <c r="S6" i="4"/>
  <c r="Q6" i="4"/>
  <c r="O6" i="4"/>
  <c r="M6" i="4"/>
  <c r="K6" i="4"/>
  <c r="I6" i="4"/>
  <c r="G6" i="4"/>
  <c r="S39" i="4"/>
  <c r="S9" i="4"/>
  <c r="Q9" i="4"/>
  <c r="O9" i="4"/>
  <c r="M9" i="4"/>
  <c r="K9" i="4"/>
  <c r="I9" i="4"/>
  <c r="G9" i="4"/>
  <c r="S15" i="4"/>
  <c r="G15" i="4"/>
  <c r="S11" i="6"/>
  <c r="S12" i="4"/>
  <c r="M12" i="4"/>
  <c r="I12" i="4"/>
  <c r="G12" i="4"/>
  <c r="G7" i="2"/>
  <c r="S13" i="4"/>
  <c r="M13" i="4"/>
  <c r="I13" i="4"/>
  <c r="G13" i="4"/>
  <c r="G4" i="2"/>
  <c r="S19" i="4"/>
  <c r="G7" i="4"/>
  <c r="I7" i="4"/>
  <c r="K7" i="4"/>
  <c r="M7" i="4"/>
  <c r="O7" i="4"/>
  <c r="Q7" i="4"/>
  <c r="S7" i="4"/>
  <c r="G5" i="4"/>
  <c r="I5" i="4"/>
  <c r="K5" i="4"/>
  <c r="M5" i="4"/>
  <c r="O5" i="4"/>
  <c r="Q5" i="4"/>
  <c r="S5" i="4"/>
  <c r="G4" i="4"/>
  <c r="I4" i="4"/>
  <c r="K4" i="4"/>
  <c r="M4" i="4"/>
  <c r="O4" i="4"/>
  <c r="Q4" i="4"/>
  <c r="S4" i="4"/>
  <c r="G3" i="4"/>
  <c r="I3" i="4"/>
  <c r="K3" i="4"/>
  <c r="M3" i="4"/>
  <c r="O3" i="4"/>
  <c r="Q3" i="4"/>
  <c r="S3" i="4"/>
  <c r="T13" i="7" l="1"/>
  <c r="T11" i="4"/>
  <c r="T12" i="2"/>
  <c r="T9" i="2"/>
  <c r="T14" i="4"/>
  <c r="T21" i="2"/>
  <c r="T9" i="7"/>
  <c r="T37" i="4"/>
  <c r="T26" i="4"/>
  <c r="T9" i="4"/>
  <c r="T21" i="4"/>
  <c r="T40" i="4"/>
  <c r="T39" i="4"/>
  <c r="T19" i="4"/>
  <c r="T28" i="4"/>
  <c r="T38" i="4"/>
  <c r="T27" i="4"/>
  <c r="T25" i="4"/>
  <c r="T7" i="2"/>
  <c r="T8" i="2"/>
  <c r="T8" i="7"/>
  <c r="T12" i="8"/>
  <c r="T3" i="2"/>
  <c r="T17" i="2"/>
  <c r="T13" i="2"/>
  <c r="T6" i="2"/>
  <c r="T11" i="2"/>
  <c r="T21" i="3"/>
  <c r="T15" i="5"/>
  <c r="T10" i="7"/>
  <c r="T5" i="7"/>
  <c r="T3" i="7"/>
  <c r="T4" i="8"/>
  <c r="T6" i="8"/>
  <c r="T9" i="8"/>
  <c r="T7" i="8"/>
  <c r="T10" i="5"/>
  <c r="T3" i="5"/>
  <c r="T21" i="5"/>
  <c r="T4" i="3"/>
  <c r="T3" i="3"/>
  <c r="T19" i="3"/>
  <c r="T20" i="3"/>
  <c r="T10" i="3"/>
  <c r="T8" i="3"/>
  <c r="T6" i="7"/>
  <c r="T4" i="7"/>
  <c r="T6" i="6"/>
  <c r="T11" i="6"/>
  <c r="T9" i="5"/>
  <c r="T5" i="5"/>
  <c r="T4" i="5"/>
  <c r="T20" i="5"/>
  <c r="T11" i="5"/>
  <c r="T24" i="5"/>
  <c r="T10" i="4"/>
  <c r="T8" i="4"/>
  <c r="T6" i="4"/>
  <c r="T5" i="4"/>
  <c r="T17" i="4"/>
  <c r="T3" i="4"/>
  <c r="T7" i="4"/>
  <c r="T18" i="4"/>
  <c r="T15" i="4"/>
  <c r="T12" i="4"/>
  <c r="T13" i="4"/>
  <c r="T16" i="4"/>
  <c r="T14" i="3"/>
  <c r="T17" i="3"/>
  <c r="T3" i="8"/>
  <c r="T11" i="7"/>
  <c r="T4" i="4"/>
  <c r="T4" i="2"/>
</calcChain>
</file>

<file path=xl/sharedStrings.xml><?xml version="1.0" encoding="utf-8"?>
<sst xmlns="http://schemas.openxmlformats.org/spreadsheetml/2006/main" count="413" uniqueCount="142">
  <si>
    <t>NOME ATLETA</t>
  </si>
  <si>
    <t>ANNO</t>
  </si>
  <si>
    <t>SOCIETA'</t>
  </si>
  <si>
    <t>Class</t>
  </si>
  <si>
    <t>Punti</t>
  </si>
  <si>
    <t>TOTALE PUNTI</t>
  </si>
  <si>
    <t>13 CLUSONE</t>
  </si>
  <si>
    <t>RONCOBELLO</t>
  </si>
  <si>
    <t>VALSERINA</t>
  </si>
  <si>
    <t>GROMO</t>
  </si>
  <si>
    <t>SCHILPARIO</t>
  </si>
  <si>
    <t>ARDESIO</t>
  </si>
  <si>
    <t xml:space="preserve">SOCIETA' </t>
  </si>
  <si>
    <t>CLUSONE</t>
  </si>
  <si>
    <t xml:space="preserve"> </t>
  </si>
  <si>
    <t>Santus Tommaso A.</t>
  </si>
  <si>
    <t>Zenoni Riccardo A.</t>
  </si>
  <si>
    <t>Castelletti Federico</t>
  </si>
  <si>
    <t>Bonandrini Nicolò</t>
  </si>
  <si>
    <t>Pietroboni Paolo A.</t>
  </si>
  <si>
    <t>Cavagna Mauro</t>
  </si>
  <si>
    <t>UBI BANCA GOGGI</t>
  </si>
  <si>
    <t>Giudici Gabriele C.</t>
  </si>
  <si>
    <t>Morstabilini Giacomo</t>
  </si>
  <si>
    <t>Marchesi Pietro S.</t>
  </si>
  <si>
    <t>Giordani Emilio C.</t>
  </si>
  <si>
    <t>Casasola Ruben</t>
  </si>
  <si>
    <t>Maurizio Samuele</t>
  </si>
  <si>
    <t>Mazzoleni Davide</t>
  </si>
  <si>
    <t>Lubrini Federico</t>
  </si>
  <si>
    <t>NOME ATLETA.</t>
  </si>
  <si>
    <t>SOCIETA</t>
  </si>
  <si>
    <t>ATTENZIONE</t>
  </si>
  <si>
    <t>NON MODIFICARE NULLA IN QUESTO FOGLIO</t>
  </si>
  <si>
    <t>Questo foglio di lavoro</t>
  </si>
  <si>
    <t>serve solo per rappresentare</t>
  </si>
  <si>
    <t>la regola di corrispondenza tra</t>
  </si>
  <si>
    <t>risultato in classifica (numero di riga)</t>
  </si>
  <si>
    <t>e punteggio acquisito (valore cella nella colonna A)</t>
  </si>
  <si>
    <t>FB Geno - Febbraio '05</t>
  </si>
  <si>
    <t>Vengono calcolati i punteggi fino al 60° classificato</t>
  </si>
  <si>
    <t>OLTRE IL COLLE</t>
  </si>
  <si>
    <t>Tagliaferri Carol</t>
  </si>
  <si>
    <t>SC SCHILPARIO</t>
  </si>
  <si>
    <t>Lazzaroni Agata</t>
  </si>
  <si>
    <t>Pizio Anna</t>
  </si>
  <si>
    <t>Palazzi Aurora</t>
  </si>
  <si>
    <t>SC VALSERINA</t>
  </si>
  <si>
    <t>Tomaselli Erica</t>
  </si>
  <si>
    <t>SC RONCOBELLO</t>
  </si>
  <si>
    <t>Gherardi Letizia</t>
  </si>
  <si>
    <t>Astori Nicole</t>
  </si>
  <si>
    <t>Bernabe' Aurora</t>
  </si>
  <si>
    <t>SC 13 CLUSONE</t>
  </si>
  <si>
    <t>Raineri Azzurra</t>
  </si>
  <si>
    <t>SPIAZZI DI GROMO</t>
  </si>
  <si>
    <t>Milesi Tommaso</t>
  </si>
  <si>
    <t>Annovazzi Ethan</t>
  </si>
  <si>
    <t>Baronchelli Tommaso</t>
  </si>
  <si>
    <t>Raineri Francesco</t>
  </si>
  <si>
    <t>Sitta Riccardo</t>
  </si>
  <si>
    <t>Franzoni Thomas</t>
  </si>
  <si>
    <t>Verzeroli Nicola</t>
  </si>
  <si>
    <t>SC ARDESIO</t>
  </si>
  <si>
    <t>Agoni Ithan</t>
  </si>
  <si>
    <t>Palazzi Giuseppe</t>
  </si>
  <si>
    <t>Vistalli Michele</t>
  </si>
  <si>
    <t>Mazzini Aurora</t>
  </si>
  <si>
    <t>Giurini Aurora</t>
  </si>
  <si>
    <t>Tiraboschi Camilla</t>
  </si>
  <si>
    <t xml:space="preserve">Epis Sara </t>
  </si>
  <si>
    <t>Agoni Milena</t>
  </si>
  <si>
    <t>Lazzaroni Benedetta</t>
  </si>
  <si>
    <t>Duci Giulia</t>
  </si>
  <si>
    <t>Bianchi Nicole</t>
  </si>
  <si>
    <t>Bonomi Carola</t>
  </si>
  <si>
    <t>Cuter Arianna</t>
  </si>
  <si>
    <t>SC GROMO</t>
  </si>
  <si>
    <t>Hasani Adelina</t>
  </si>
  <si>
    <t>Pesenti Lucia</t>
  </si>
  <si>
    <t>Bernabe' Beatrice Franca</t>
  </si>
  <si>
    <t>Carizzoni Michela</t>
  </si>
  <si>
    <t>Bigoni Nicole</t>
  </si>
  <si>
    <t>Milesi Fabio</t>
  </si>
  <si>
    <t>Mascolo Diego</t>
  </si>
  <si>
    <t>Olivari Alfredo</t>
  </si>
  <si>
    <t>Morstabilini Christian</t>
  </si>
  <si>
    <t>Tade' Daniel</t>
  </si>
  <si>
    <t>Gabrieli Lorenzo</t>
  </si>
  <si>
    <t>Verzeroli Michele</t>
  </si>
  <si>
    <t>Bonetti Matteo</t>
  </si>
  <si>
    <t>Tagliaferri Gabriel</t>
  </si>
  <si>
    <t>Ripamonti Federico</t>
  </si>
  <si>
    <t>Rodigari Manolo</t>
  </si>
  <si>
    <t>Colombo Matteo</t>
  </si>
  <si>
    <t>Bonardo Stefano</t>
  </si>
  <si>
    <t>Carrara Mattia</t>
  </si>
  <si>
    <t>Ranza Francesco</t>
  </si>
  <si>
    <t>Mainetti Michela</t>
  </si>
  <si>
    <t>Tade' Stella</t>
  </si>
  <si>
    <t>Giordani Ilenia</t>
  </si>
  <si>
    <t>Marchesi Maria</t>
  </si>
  <si>
    <t>Bonacorsi Elisa</t>
  </si>
  <si>
    <t>Cadoni Gloria</t>
  </si>
  <si>
    <t>Carizzoni Francesca</t>
  </si>
  <si>
    <t>Agoni Linda</t>
  </si>
  <si>
    <t>Pasini Caterina</t>
  </si>
  <si>
    <t xml:space="preserve">Agoni Iris </t>
  </si>
  <si>
    <t>Colombi Marianna</t>
  </si>
  <si>
    <t>Bonetti Pasinelli Marco</t>
  </si>
  <si>
    <t>Carrara Ruben</t>
  </si>
  <si>
    <t>Astori Thomas</t>
  </si>
  <si>
    <t>Bonaldi Giovanni</t>
  </si>
  <si>
    <t>Vistalli Rene'</t>
  </si>
  <si>
    <t>Cavagna Fabio</t>
  </si>
  <si>
    <t>Manzoni Davide</t>
  </si>
  <si>
    <t xml:space="preserve">Grataroli Giovanni </t>
  </si>
  <si>
    <t>Milesi Nicola</t>
  </si>
  <si>
    <t>Bianchi Melissa</t>
  </si>
  <si>
    <t>Donati Rebecca</t>
  </si>
  <si>
    <t>Piantoni Martina</t>
  </si>
  <si>
    <t>Balduzzi Arianna</t>
  </si>
  <si>
    <t>Colombo Alice</t>
  </si>
  <si>
    <t>Bonetti Emma</t>
  </si>
  <si>
    <t>Bonandrini Nicolo'</t>
  </si>
  <si>
    <t>Zenoni Riccardo</t>
  </si>
  <si>
    <t>Giudici Pietro</t>
  </si>
  <si>
    <t>Santus Tommaso</t>
  </si>
  <si>
    <t>Marchesi Pietro</t>
  </si>
  <si>
    <t>Raineri Giorgio</t>
  </si>
  <si>
    <t>Marinoni Daniele</t>
  </si>
  <si>
    <t>Milesi Marzio</t>
  </si>
  <si>
    <t>Bettoni Martino</t>
  </si>
  <si>
    <t>Sitta Lucrezia</t>
  </si>
  <si>
    <t>Bonomi Laura</t>
  </si>
  <si>
    <t xml:space="preserve">Migliorini Antonio </t>
  </si>
  <si>
    <t>Merli Elia</t>
  </si>
  <si>
    <t>Migliorini Anita</t>
  </si>
  <si>
    <t>Migliorini Lina</t>
  </si>
  <si>
    <t>Manzoni Aurora</t>
  </si>
  <si>
    <t>Migliorini Giovanni</t>
  </si>
  <si>
    <t>Zenoni Angelo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</si>
</sst>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  <charset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"/>
      <color indexed="56"/>
      <name val="Arial"/>
      <family val="2"/>
      <charset val="1"/>
    </font>
    <font>
      <b/>
      <sz val="8"/>
      <name val="Arial"/>
      <family val="2"/>
    </font>
    <font>
      <b/>
      <sz val="8"/>
      <name val="Arial"/>
      <family val="2"/>
      <charset val="1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56"/>
      <name val="Arial"/>
      <family val="2"/>
      <charset val="1"/>
    </font>
    <font>
      <b/>
      <sz val="9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56"/>
      <name val="Arial"/>
      <family val="2"/>
      <charset val="1"/>
    </font>
    <font>
      <b/>
      <sz val="10"/>
      <color indexed="56"/>
      <name val="Arial"/>
      <family val="2"/>
      <charset val="1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</font>
    <font>
      <b/>
      <sz val="9"/>
      <color indexed="8"/>
      <name val="Calibri"/>
      <family val="2"/>
    </font>
    <font>
      <sz val="10"/>
      <name val="Arial"/>
      <family val="2"/>
    </font>
    <font>
      <i/>
      <sz val="8"/>
      <name val="Arial"/>
      <family val="2"/>
    </font>
    <font>
      <sz val="7"/>
      <color indexed="56"/>
      <name val="Arial"/>
      <family val="2"/>
    </font>
    <font>
      <b/>
      <sz val="10"/>
      <color indexed="60"/>
      <name val="Arial"/>
      <family val="2"/>
    </font>
    <font>
      <b/>
      <sz val="12"/>
      <color indexed="60"/>
      <name val="Comic Sans MS"/>
      <family val="4"/>
    </font>
    <font>
      <b/>
      <sz val="10"/>
      <color indexed="60"/>
      <name val="Comic Sans MS"/>
      <family val="4"/>
    </font>
    <font>
      <sz val="10"/>
      <color indexed="60"/>
      <name val="Arial"/>
      <family val="2"/>
    </font>
    <font>
      <sz val="9"/>
      <color indexed="56"/>
      <name val="Arial"/>
      <family val="2"/>
      <charset val="1"/>
    </font>
    <font>
      <sz val="10"/>
      <color indexed="56"/>
      <name val="Arial"/>
      <family val="2"/>
      <charset val="1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Arial"/>
      <family val="2"/>
      <charset val="1"/>
    </font>
    <font>
      <sz val="9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Fill="1" applyAlignment="1"/>
    <xf numFmtId="14" fontId="8" fillId="0" borderId="1" xfId="0" applyNumberFormat="1" applyFont="1" applyBorder="1" applyAlignment="1" applyProtection="1">
      <alignment horizontal="center" wrapText="1"/>
      <protection locked="0"/>
    </xf>
    <xf numFmtId="14" fontId="6" fillId="0" borderId="2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2" fillId="0" borderId="0" xfId="0" applyFont="1" applyFill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0" fillId="0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 applyProtection="1">
      <protection locked="0"/>
    </xf>
    <xf numFmtId="0" fontId="8" fillId="0" borderId="0" xfId="0" applyFont="1" applyAlignment="1" applyProtection="1">
      <protection locked="0"/>
    </xf>
    <xf numFmtId="0" fontId="13" fillId="0" borderId="0" xfId="0" applyFont="1" applyAlignment="1" applyProtection="1"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5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4" fillId="0" borderId="0" xfId="0" applyFont="1" applyFill="1" applyAlignment="1" applyProtection="1"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14" fontId="6" fillId="0" borderId="5" xfId="0" applyNumberFormat="1" applyFont="1" applyFill="1" applyBorder="1" applyAlignment="1" applyProtection="1">
      <alignment horizontal="center" wrapText="1"/>
      <protection locked="0"/>
    </xf>
    <xf numFmtId="0" fontId="8" fillId="0" borderId="4" xfId="0" applyFont="1" applyBorder="1" applyAlignment="1" applyProtection="1"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6" fillId="0" borderId="3" xfId="0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protection locked="0"/>
    </xf>
    <xf numFmtId="0" fontId="19" fillId="0" borderId="0" xfId="0" applyFont="1" applyFill="1" applyBorder="1" applyAlignment="1" applyProtection="1">
      <alignment horizontal="center"/>
    </xf>
    <xf numFmtId="0" fontId="8" fillId="0" borderId="9" xfId="0" applyFont="1" applyBorder="1" applyAlignment="1" applyProtection="1">
      <protection locked="0"/>
    </xf>
    <xf numFmtId="0" fontId="8" fillId="0" borderId="10" xfId="0" applyFont="1" applyBorder="1" applyAlignment="1" applyProtection="1">
      <protection locked="0"/>
    </xf>
    <xf numFmtId="0" fontId="24" fillId="0" borderId="0" xfId="0" applyFont="1" applyBorder="1" applyAlignment="1" applyProtection="1">
      <protection locked="0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/>
    <xf numFmtId="0" fontId="25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9" xfId="0" applyBorder="1" applyAlignment="1"/>
    <xf numFmtId="0" fontId="26" fillId="2" borderId="0" xfId="0" applyFont="1" applyFill="1" applyAlignment="1">
      <alignment horizontal="center"/>
    </xf>
    <xf numFmtId="0" fontId="27" fillId="2" borderId="0" xfId="0" applyFont="1" applyFill="1" applyAlignment="1"/>
    <xf numFmtId="0" fontId="0" fillId="2" borderId="0" xfId="0" applyFill="1" applyAlignment="1"/>
    <xf numFmtId="0" fontId="28" fillId="2" borderId="0" xfId="0" applyFont="1" applyFill="1" applyAlignment="1"/>
    <xf numFmtId="0" fontId="29" fillId="2" borderId="0" xfId="0" applyFont="1" applyFill="1" applyAlignment="1"/>
    <xf numFmtId="0" fontId="19" fillId="0" borderId="0" xfId="0" applyFont="1" applyAlignment="1">
      <alignment horizontal="left"/>
    </xf>
    <xf numFmtId="0" fontId="29" fillId="0" borderId="0" xfId="0" applyFont="1" applyAlignment="1"/>
    <xf numFmtId="0" fontId="26" fillId="0" borderId="0" xfId="0" applyFont="1" applyAlignment="1"/>
    <xf numFmtId="0" fontId="19" fillId="2" borderId="0" xfId="0" applyFont="1" applyFill="1" applyAlignment="1">
      <alignment horizontal="center"/>
    </xf>
    <xf numFmtId="0" fontId="0" fillId="0" borderId="12" xfId="0" applyBorder="1" applyAlignment="1"/>
    <xf numFmtId="0" fontId="14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Border="1" applyAlignment="1"/>
    <xf numFmtId="0" fontId="3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</xf>
    <xf numFmtId="0" fontId="23" fillId="0" borderId="12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  <protection locked="0"/>
    </xf>
    <xf numFmtId="0" fontId="8" fillId="3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30" fillId="0" borderId="12" xfId="0" applyFont="1" applyFill="1" applyBorder="1" applyAlignment="1" applyProtection="1">
      <alignment horizontal="center"/>
    </xf>
    <xf numFmtId="0" fontId="3" fillId="0" borderId="12" xfId="0" applyFont="1" applyFill="1" applyBorder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wrapText="1"/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protection locked="0"/>
    </xf>
    <xf numFmtId="0" fontId="12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 vertical="center" wrapText="1"/>
    </xf>
    <xf numFmtId="0" fontId="32" fillId="0" borderId="12" xfId="0" applyFont="1" applyBorder="1" applyAlignment="1" applyProtection="1">
      <alignment horizontal="center"/>
    </xf>
    <xf numFmtId="0" fontId="32" fillId="0" borderId="12" xfId="0" applyFont="1" applyBorder="1" applyAlignment="1" applyProtection="1">
      <alignment horizontal="center"/>
      <protection locked="0"/>
    </xf>
    <xf numFmtId="0" fontId="32" fillId="0" borderId="12" xfId="0" applyFont="1" applyFill="1" applyBorder="1" applyAlignment="1" applyProtection="1">
      <alignment horizontal="center"/>
    </xf>
    <xf numFmtId="0" fontId="32" fillId="0" borderId="12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0" fillId="0" borderId="0" xfId="0" applyFont="1" applyAlignment="1">
      <alignment horizontal="left"/>
    </xf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6" fillId="4" borderId="12" xfId="0" applyFont="1" applyFill="1" applyBorder="1" applyAlignment="1" applyProtection="1">
      <alignment horizontal="center"/>
      <protection locked="0"/>
    </xf>
    <xf numFmtId="0" fontId="0" fillId="5" borderId="12" xfId="0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/>
    </xf>
    <xf numFmtId="49" fontId="8" fillId="0" borderId="16" xfId="0" applyNumberFormat="1" applyFont="1" applyBorder="1" applyAlignment="1" applyProtection="1">
      <alignment horizontal="center"/>
      <protection locked="0"/>
    </xf>
    <xf numFmtId="0" fontId="0" fillId="0" borderId="16" xfId="0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/>
    </xf>
    <xf numFmtId="0" fontId="0" fillId="0" borderId="16" xfId="0" applyBorder="1" applyAlignment="1"/>
    <xf numFmtId="0" fontId="20" fillId="0" borderId="12" xfId="0" applyFont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 wrapText="1"/>
    </xf>
    <xf numFmtId="0" fontId="0" fillId="0" borderId="17" xfId="0" applyBorder="1" applyAlignment="1">
      <alignment vertical="center"/>
    </xf>
    <xf numFmtId="0" fontId="0" fillId="0" borderId="17" xfId="0" applyBorder="1"/>
    <xf numFmtId="0" fontId="8" fillId="0" borderId="17" xfId="0" applyFont="1" applyBorder="1" applyAlignment="1"/>
    <xf numFmtId="0" fontId="8" fillId="0" borderId="0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/>
    </xf>
    <xf numFmtId="0" fontId="33" fillId="0" borderId="12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33" fillId="0" borderId="12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0" fillId="0" borderId="19" xfId="0" applyFill="1" applyBorder="1" applyAlignment="1">
      <alignment horizontal="center"/>
    </xf>
    <xf numFmtId="0" fontId="6" fillId="0" borderId="12" xfId="0" applyFont="1" applyFill="1" applyBorder="1" applyAlignment="1" applyProtection="1">
      <alignment horizontal="left"/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6" fillId="0" borderId="12" xfId="0" applyFont="1" applyBorder="1" applyAlignment="1"/>
    <xf numFmtId="0" fontId="6" fillId="0" borderId="20" xfId="0" applyFont="1" applyFill="1" applyBorder="1" applyAlignment="1" applyProtection="1">
      <alignment horizontal="center"/>
      <protection locked="0"/>
    </xf>
    <xf numFmtId="0" fontId="34" fillId="4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/>
    <xf numFmtId="14" fontId="6" fillId="0" borderId="12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14" fontId="8" fillId="0" borderId="12" xfId="0" applyNumberFormat="1" applyFont="1" applyBorder="1" applyAlignment="1" applyProtection="1">
      <alignment horizontal="center" vertical="center" wrapText="1"/>
      <protection locked="0"/>
    </xf>
    <xf numFmtId="14" fontId="6" fillId="0" borderId="12" xfId="0" applyNumberFormat="1" applyFont="1" applyBorder="1" applyAlignment="1" applyProtection="1">
      <alignment horizontal="center" vertical="center" wrapText="1"/>
      <protection locked="0"/>
    </xf>
    <xf numFmtId="14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>
      <alignment horizontal="center" vertical="center"/>
    </xf>
    <xf numFmtId="0" fontId="16" fillId="0" borderId="12" xfId="0" applyFont="1" applyBorder="1" applyAlignment="1"/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wrapText="1"/>
      <protection locked="0"/>
    </xf>
    <xf numFmtId="14" fontId="8" fillId="0" borderId="12" xfId="0" applyNumberFormat="1" applyFont="1" applyBorder="1" applyAlignment="1" applyProtection="1">
      <alignment horizontal="center" wrapText="1"/>
      <protection locked="0"/>
    </xf>
    <xf numFmtId="14" fontId="18" fillId="0" borderId="12" xfId="0" applyNumberFormat="1" applyFont="1" applyFill="1" applyBorder="1" applyAlignment="1" applyProtection="1">
      <alignment horizont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0" fontId="0" fillId="0" borderId="12" xfId="0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5" fillId="0" borderId="12" xfId="0" applyFont="1" applyFill="1" applyBorder="1" applyAlignment="1"/>
    <xf numFmtId="0" fontId="1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5" fillId="3" borderId="12" xfId="0" applyFont="1" applyFill="1" applyBorder="1" applyAlignment="1" applyProtection="1">
      <alignment horizont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2" xfId="0" applyFont="1" applyBorder="1" applyAlignment="1" applyProtection="1">
      <alignment horizontal="left" wrapText="1"/>
      <protection locked="0"/>
    </xf>
    <xf numFmtId="14" fontId="6" fillId="0" borderId="12" xfId="0" applyNumberFormat="1" applyFont="1" applyFill="1" applyBorder="1" applyAlignment="1" applyProtection="1">
      <alignment horizontal="center" wrapText="1"/>
      <protection locked="0"/>
    </xf>
    <xf numFmtId="0" fontId="14" fillId="0" borderId="12" xfId="0" applyFont="1" applyFill="1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protection locked="0"/>
    </xf>
    <xf numFmtId="0" fontId="10" fillId="3" borderId="12" xfId="0" applyFont="1" applyFill="1" applyBorder="1" applyAlignment="1" applyProtection="1">
      <alignment horizontal="center" wrapText="1"/>
      <protection locked="0"/>
    </xf>
    <xf numFmtId="0" fontId="6" fillId="0" borderId="12" xfId="0" applyFont="1" applyFill="1" applyBorder="1" applyAlignment="1" applyProtection="1">
      <alignment horizontal="center" wrapText="1"/>
      <protection locked="0"/>
    </xf>
    <xf numFmtId="0" fontId="37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38" fillId="0" borderId="12" xfId="0" applyFont="1" applyBorder="1" applyAlignment="1" applyProtection="1">
      <alignment horizontal="center"/>
      <protection locked="0"/>
    </xf>
    <xf numFmtId="0" fontId="33" fillId="0" borderId="12" xfId="0" applyFont="1" applyBorder="1" applyAlignment="1">
      <alignment vertical="center" wrapText="1"/>
    </xf>
    <xf numFmtId="0" fontId="38" fillId="4" borderId="12" xfId="0" applyFont="1" applyFill="1" applyBorder="1" applyAlignment="1">
      <alignment horizontal="left"/>
    </xf>
    <xf numFmtId="0" fontId="36" fillId="0" borderId="12" xfId="0" applyFont="1" applyFill="1" applyBorder="1" applyAlignment="1">
      <alignment horizontal="left" vertical="center" wrapText="1"/>
    </xf>
    <xf numFmtId="0" fontId="36" fillId="0" borderId="12" xfId="0" applyFont="1" applyBorder="1" applyAlignment="1">
      <alignment vertical="center" wrapText="1"/>
    </xf>
    <xf numFmtId="0" fontId="39" fillId="4" borderId="12" xfId="0" applyFont="1" applyFill="1" applyBorder="1" applyAlignment="1">
      <alignment horizontal="left"/>
    </xf>
    <xf numFmtId="14" fontId="6" fillId="0" borderId="20" xfId="0" applyNumberFormat="1" applyFont="1" applyBorder="1" applyAlignment="1" applyProtection="1">
      <alignment horizontal="center" wrapText="1"/>
      <protection locked="0"/>
    </xf>
    <xf numFmtId="14" fontId="6" fillId="0" borderId="21" xfId="0" applyNumberFormat="1" applyFont="1" applyBorder="1" applyAlignment="1" applyProtection="1">
      <alignment horizontal="center" wrapText="1"/>
      <protection locked="0"/>
    </xf>
    <xf numFmtId="14" fontId="6" fillId="0" borderId="12" xfId="0" applyNumberFormat="1" applyFont="1" applyBorder="1" applyAlignment="1" applyProtection="1">
      <alignment horizontal="center" wrapText="1"/>
      <protection locked="0"/>
    </xf>
    <xf numFmtId="14" fontId="6" fillId="0" borderId="14" xfId="0" applyNumberFormat="1" applyFont="1" applyBorder="1" applyAlignment="1" applyProtection="1">
      <alignment horizontal="center" wrapText="1"/>
      <protection locked="0"/>
    </xf>
    <xf numFmtId="14" fontId="6" fillId="0" borderId="18" xfId="0" applyNumberFormat="1" applyFont="1" applyBorder="1" applyAlignment="1" applyProtection="1">
      <alignment horizontal="center" wrapText="1"/>
      <protection locked="0"/>
    </xf>
    <xf numFmtId="14" fontId="6" fillId="0" borderId="15" xfId="0" applyNumberFormat="1" applyFont="1" applyBorder="1" applyAlignment="1" applyProtection="1">
      <alignment horizontal="center" wrapText="1"/>
      <protection locked="0"/>
    </xf>
    <xf numFmtId="0" fontId="40" fillId="0" borderId="12" xfId="0" applyFont="1" applyFill="1" applyBorder="1" applyAlignment="1" applyProtection="1">
      <alignment horizontal="center"/>
    </xf>
    <xf numFmtId="0" fontId="41" fillId="0" borderId="12" xfId="0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DD0806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>
      <selection activeCell="U1" sqref="U1"/>
    </sheetView>
  </sheetViews>
  <sheetFormatPr defaultRowHeight="14.4" x14ac:dyDescent="0.3"/>
  <cols>
    <col min="1" max="1" width="5.109375" style="1" customWidth="1"/>
    <col min="2" max="2" width="6.5546875" style="2" customWidth="1"/>
    <col min="3" max="3" width="21.109375" style="3" customWidth="1"/>
    <col min="4" max="4" width="6.5546875" style="4" customWidth="1"/>
    <col min="5" max="5" width="17.88671875" style="5" customWidth="1"/>
    <col min="6" max="6" width="5.5546875" style="2" customWidth="1"/>
    <col min="7" max="7" width="7.5546875" style="89" customWidth="1"/>
    <col min="8" max="8" width="5.5546875" style="89" customWidth="1"/>
    <col min="9" max="9" width="6.88671875" style="89" customWidth="1"/>
    <col min="10" max="13" width="5.5546875" style="89" customWidth="1"/>
    <col min="14" max="16" width="5.5546875" style="2" customWidth="1"/>
    <col min="17" max="17" width="4.5546875" style="2" customWidth="1"/>
    <col min="18" max="18" width="5.5546875" style="2" customWidth="1"/>
    <col min="19" max="19" width="7.6640625" style="2" customWidth="1"/>
    <col min="20" max="20" width="9.109375" style="6" customWidth="1"/>
  </cols>
  <sheetData>
    <row r="1" spans="1:21" ht="42.75" customHeight="1" x14ac:dyDescent="0.3">
      <c r="B1" s="59"/>
      <c r="C1" s="128"/>
      <c r="D1" s="80"/>
      <c r="E1" s="62"/>
      <c r="F1" s="176" t="s">
        <v>13</v>
      </c>
      <c r="G1" s="177"/>
      <c r="H1" s="176" t="s">
        <v>41</v>
      </c>
      <c r="I1" s="177"/>
      <c r="J1" s="176" t="s">
        <v>7</v>
      </c>
      <c r="K1" s="177"/>
      <c r="L1" s="176" t="s">
        <v>55</v>
      </c>
      <c r="M1" s="177"/>
      <c r="N1" s="176" t="s">
        <v>41</v>
      </c>
      <c r="O1" s="177"/>
      <c r="P1" s="176"/>
      <c r="Q1" s="177"/>
      <c r="R1" s="176"/>
      <c r="S1" s="177"/>
      <c r="T1" s="129"/>
    </row>
    <row r="2" spans="1:21" s="87" customFormat="1" ht="42" customHeight="1" x14ac:dyDescent="0.3">
      <c r="A2" s="130"/>
      <c r="B2" s="131"/>
      <c r="C2" s="136" t="s">
        <v>0</v>
      </c>
      <c r="D2" s="132" t="s">
        <v>1</v>
      </c>
      <c r="E2" s="131" t="s">
        <v>2</v>
      </c>
      <c r="F2" s="133" t="s">
        <v>3</v>
      </c>
      <c r="G2" s="134" t="s">
        <v>4</v>
      </c>
      <c r="H2" s="133" t="s">
        <v>3</v>
      </c>
      <c r="I2" s="134" t="s">
        <v>4</v>
      </c>
      <c r="J2" s="133" t="s">
        <v>3</v>
      </c>
      <c r="K2" s="134" t="s">
        <v>4</v>
      </c>
      <c r="L2" s="133" t="s">
        <v>3</v>
      </c>
      <c r="M2" s="134" t="s">
        <v>4</v>
      </c>
      <c r="N2" s="133" t="s">
        <v>3</v>
      </c>
      <c r="O2" s="134" t="s">
        <v>4</v>
      </c>
      <c r="P2" s="133" t="s">
        <v>3</v>
      </c>
      <c r="Q2" s="134" t="s">
        <v>4</v>
      </c>
      <c r="R2" s="133" t="s">
        <v>3</v>
      </c>
      <c r="S2" s="134" t="s">
        <v>4</v>
      </c>
      <c r="T2" s="135" t="s">
        <v>5</v>
      </c>
      <c r="U2" s="112"/>
    </row>
    <row r="3" spans="1:21" x14ac:dyDescent="0.3">
      <c r="A3" s="79">
        <v>1</v>
      </c>
      <c r="B3" s="59"/>
      <c r="C3" s="120" t="s">
        <v>51</v>
      </c>
      <c r="D3" s="80">
        <v>2017</v>
      </c>
      <c r="E3" s="72" t="s">
        <v>47</v>
      </c>
      <c r="F3" s="90">
        <v>2</v>
      </c>
      <c r="G3" s="86">
        <f>IF(F3&gt;0,INDEX('pos-punti'!$A$1:$A$60,N(F3),1),0)</f>
        <v>80</v>
      </c>
      <c r="H3" s="90">
        <v>2</v>
      </c>
      <c r="I3" s="86">
        <f>IF(H3&gt;0,INDEX('pos-punti'!$A$1:$A$60,N(H3),1),0)</f>
        <v>80</v>
      </c>
      <c r="J3" s="90">
        <v>1</v>
      </c>
      <c r="K3" s="86">
        <f>IF(J3&gt;0,INDEX('pos-punti'!$A$1:$A$60,N(J3),1),0)</f>
        <v>100</v>
      </c>
      <c r="L3" s="90">
        <v>1</v>
      </c>
      <c r="M3" s="86">
        <f>IF(L3&gt;0,INDEX('pos-punti'!$A$1:$A$60,N(L3),1),0)</f>
        <v>100</v>
      </c>
      <c r="N3" s="84">
        <v>1</v>
      </c>
      <c r="O3" s="83">
        <f>IF(N3&gt;0,INDEX('pos-punti'!$A$1:$A$60,N(N3),1),0)</f>
        <v>100</v>
      </c>
      <c r="P3" s="84">
        <v>0</v>
      </c>
      <c r="Q3" s="83">
        <f>IF(P3&gt;0,INDEX('pos-punti'!$A$1:$A$60,N(P3),1),0)</f>
        <v>0</v>
      </c>
      <c r="R3" s="84">
        <v>0</v>
      </c>
      <c r="S3" s="83">
        <f>IF(R3&gt;0,INDEX('pos-punti'!$A$1:$A$60,N(R3),1),0)</f>
        <v>0</v>
      </c>
      <c r="T3" s="85">
        <f t="shared" ref="T3:T20" si="0">SUM(G3,I3,K3,M3,O3,Q3,S3)</f>
        <v>460</v>
      </c>
      <c r="U3" s="113"/>
    </row>
    <row r="4" spans="1:21" x14ac:dyDescent="0.3">
      <c r="A4" s="79">
        <v>2</v>
      </c>
      <c r="B4" s="59"/>
      <c r="C4" s="120" t="s">
        <v>50</v>
      </c>
      <c r="D4" s="80">
        <v>2016</v>
      </c>
      <c r="E4" s="72" t="s">
        <v>47</v>
      </c>
      <c r="F4" s="90">
        <v>1</v>
      </c>
      <c r="G4" s="86">
        <f>IF(F4&gt;0,INDEX('pos-punti'!$A$1:$A$60,N(F4),1),0)</f>
        <v>100</v>
      </c>
      <c r="H4" s="90">
        <v>1</v>
      </c>
      <c r="I4" s="86">
        <f>IF(H4&gt;0,INDEX('pos-punti'!$A$1:$A$60,N(H4),1),0)</f>
        <v>100</v>
      </c>
      <c r="J4" s="90">
        <v>2</v>
      </c>
      <c r="K4" s="86">
        <f>IF(J4&gt;0,INDEX('pos-punti'!$A$1:$A$60,N(J4),1),0)</f>
        <v>80</v>
      </c>
      <c r="L4" s="90">
        <v>0</v>
      </c>
      <c r="M4" s="86">
        <f>IF(L4&gt;0,INDEX('pos-punti'!$A$1:$A$60,N(L4),1),0)</f>
        <v>0</v>
      </c>
      <c r="N4" s="84">
        <v>2</v>
      </c>
      <c r="O4" s="83">
        <f>IF(N4&gt;0,INDEX('pos-punti'!$A$1:$A$60,N(N4),1),0)</f>
        <v>80</v>
      </c>
      <c r="P4" s="84">
        <v>0</v>
      </c>
      <c r="Q4" s="83">
        <f>IF(P4&gt;0,INDEX('pos-punti'!$A$1:$A$60,N(P4),1),0)</f>
        <v>0</v>
      </c>
      <c r="R4" s="84">
        <v>0</v>
      </c>
      <c r="S4" s="83">
        <f>IF(R4&gt;0,INDEX('pos-punti'!$A$1:$A$60,N(R4),1),0)</f>
        <v>0</v>
      </c>
      <c r="T4" s="85">
        <f t="shared" si="0"/>
        <v>360</v>
      </c>
    </row>
    <row r="5" spans="1:21" x14ac:dyDescent="0.3">
      <c r="A5" s="79">
        <v>3</v>
      </c>
      <c r="B5" s="59"/>
      <c r="C5" s="120" t="s">
        <v>44</v>
      </c>
      <c r="D5" s="80">
        <v>2017</v>
      </c>
      <c r="E5" s="72" t="s">
        <v>43</v>
      </c>
      <c r="F5" s="90">
        <v>3</v>
      </c>
      <c r="G5" s="86">
        <f>IF(F5&gt;0,INDEX('pos-punti'!$A$1:$A$60,N(F5),1),0)</f>
        <v>60</v>
      </c>
      <c r="H5" s="90">
        <v>3</v>
      </c>
      <c r="I5" s="86">
        <f>IF(H5&gt;0,INDEX('pos-punti'!$A$1:$A$60,N(H5),1),0)</f>
        <v>60</v>
      </c>
      <c r="J5" s="90">
        <v>3</v>
      </c>
      <c r="K5" s="86">
        <f>IF(J5&gt;0,INDEX('pos-punti'!$A$1:$A$60,N(J5),1),0)</f>
        <v>60</v>
      </c>
      <c r="L5" s="90">
        <v>2</v>
      </c>
      <c r="M5" s="86">
        <f>IF(L5&gt;0,INDEX('pos-punti'!$A$1:$A$60,N(L5),1),0)</f>
        <v>80</v>
      </c>
      <c r="N5" s="84">
        <v>3</v>
      </c>
      <c r="O5" s="83">
        <f>IF(N5&gt;0,INDEX('pos-punti'!$A$1:$A$60,N(N5),1),0)</f>
        <v>60</v>
      </c>
      <c r="P5" s="84">
        <v>0</v>
      </c>
      <c r="Q5" s="83">
        <f>IF(P5&gt;0,INDEX('pos-punti'!$A$1:$A$60,N(P5),1),0)</f>
        <v>0</v>
      </c>
      <c r="R5" s="84">
        <v>0</v>
      </c>
      <c r="S5" s="83">
        <f>IF(R5&gt;0,INDEX('pos-punti'!$A$1:$A$60,N(R5),1),0)</f>
        <v>0</v>
      </c>
      <c r="T5" s="85">
        <f t="shared" si="0"/>
        <v>320</v>
      </c>
    </row>
    <row r="6" spans="1:21" x14ac:dyDescent="0.3">
      <c r="A6" s="79">
        <v>4</v>
      </c>
      <c r="B6" s="59"/>
      <c r="C6" s="120" t="s">
        <v>46</v>
      </c>
      <c r="D6" s="80">
        <v>2016</v>
      </c>
      <c r="E6" s="72" t="s">
        <v>47</v>
      </c>
      <c r="F6" s="90">
        <v>6</v>
      </c>
      <c r="G6" s="86">
        <f>IF(F6&gt;0,INDEX('pos-punti'!$A$1:$A$60,N(F6),1),0)</f>
        <v>40</v>
      </c>
      <c r="H6" s="90">
        <v>4</v>
      </c>
      <c r="I6" s="86">
        <f>IF(H6&gt;0,INDEX('pos-punti'!$A$1:$A$60,N(H6),1),0)</f>
        <v>50</v>
      </c>
      <c r="J6" s="90">
        <v>4</v>
      </c>
      <c r="K6" s="86">
        <f>IF(J6&gt;0,INDEX('pos-punti'!$A$1:$A$60,N(J6),1),0)</f>
        <v>50</v>
      </c>
      <c r="L6" s="90">
        <v>3</v>
      </c>
      <c r="M6" s="86">
        <f>IF(L6&gt;0,INDEX('pos-punti'!$A$1:$A$60,N(L6),1),0)</f>
        <v>60</v>
      </c>
      <c r="N6" s="84">
        <v>5</v>
      </c>
      <c r="O6" s="83">
        <f>IF(N6&gt;0,INDEX('pos-punti'!$A$1:$A$60,N(N6),1),0)</f>
        <v>45</v>
      </c>
      <c r="P6" s="84">
        <v>0</v>
      </c>
      <c r="Q6" s="83">
        <f>IF(P6&gt;0,INDEX('pos-punti'!$A$1:$A$60,N(P6),1),0)</f>
        <v>0</v>
      </c>
      <c r="R6" s="84">
        <v>0</v>
      </c>
      <c r="S6" s="83">
        <f>IF(R6&gt;0,INDEX('pos-punti'!$A$1:$A$60,N(R6),1),0)</f>
        <v>0</v>
      </c>
      <c r="T6" s="85">
        <f t="shared" si="0"/>
        <v>245</v>
      </c>
    </row>
    <row r="7" spans="1:21" x14ac:dyDescent="0.3">
      <c r="A7" s="79">
        <v>5</v>
      </c>
      <c r="B7" s="59"/>
      <c r="C7" s="120" t="s">
        <v>45</v>
      </c>
      <c r="D7" s="80">
        <v>2016</v>
      </c>
      <c r="E7" s="72" t="s">
        <v>43</v>
      </c>
      <c r="F7" s="90">
        <v>5</v>
      </c>
      <c r="G7" s="86">
        <f>IF(F7&gt;0,INDEX('pos-punti'!$A$1:$A$60,N(F7),1),0)</f>
        <v>45</v>
      </c>
      <c r="H7" s="90">
        <v>7</v>
      </c>
      <c r="I7" s="86">
        <f>IF(H7&gt;0,INDEX('pos-punti'!$A$1:$A$60,N(H7),1),0)</f>
        <v>36</v>
      </c>
      <c r="J7" s="90">
        <v>5</v>
      </c>
      <c r="K7" s="86">
        <f>IF(J7&gt;0,INDEX('pos-punti'!$A$1:$A$60,N(J7),1),0)</f>
        <v>45</v>
      </c>
      <c r="L7" s="90">
        <v>4</v>
      </c>
      <c r="M7" s="86">
        <f>IF(L7&gt;0,INDEX('pos-punti'!$A$1:$A$60,N(L7),1),0)</f>
        <v>50</v>
      </c>
      <c r="N7" s="84">
        <v>4</v>
      </c>
      <c r="O7" s="83">
        <f>IF(N7&gt;0,INDEX('pos-punti'!$A$1:$A$60,N(N7),1),0)</f>
        <v>50</v>
      </c>
      <c r="P7" s="84">
        <v>0</v>
      </c>
      <c r="Q7" s="83">
        <f>IF(P7&gt;0,INDEX('pos-punti'!$A$1:$A$60,N(P7),1),0)</f>
        <v>0</v>
      </c>
      <c r="R7" s="84">
        <v>0</v>
      </c>
      <c r="S7" s="83">
        <f>IF(R7&gt;0,INDEX('pos-punti'!$A$1:$A$60,N(R7),1),0)</f>
        <v>0</v>
      </c>
      <c r="T7" s="85">
        <f t="shared" si="0"/>
        <v>226</v>
      </c>
    </row>
    <row r="8" spans="1:21" x14ac:dyDescent="0.3">
      <c r="A8" s="79">
        <v>6</v>
      </c>
      <c r="B8" s="59"/>
      <c r="C8" s="120" t="s">
        <v>48</v>
      </c>
      <c r="D8" s="80">
        <v>2016</v>
      </c>
      <c r="E8" s="72" t="s">
        <v>49</v>
      </c>
      <c r="F8" s="90">
        <v>4</v>
      </c>
      <c r="G8" s="86">
        <f>IF(F8&gt;0,INDEX('pos-punti'!$A$1:$A$60,N(F8),1),0)</f>
        <v>50</v>
      </c>
      <c r="H8" s="90">
        <v>5</v>
      </c>
      <c r="I8" s="86">
        <f>IF(H8&gt;0,INDEX('pos-punti'!$A$1:$A$60,N(H8),1),0)</f>
        <v>45</v>
      </c>
      <c r="J8" s="90">
        <v>6</v>
      </c>
      <c r="K8" s="86">
        <f>IF(J8&gt;0,INDEX('pos-punti'!$A$1:$A$60,N(J8),1),0)</f>
        <v>40</v>
      </c>
      <c r="L8" s="90">
        <v>5</v>
      </c>
      <c r="M8" s="86">
        <f>IF(L8&gt;0,INDEX('pos-punti'!$A$1:$A$60,N(L8),1),0)</f>
        <v>45</v>
      </c>
      <c r="N8" s="84">
        <v>0</v>
      </c>
      <c r="O8" s="83">
        <f>IF(N8&gt;0,INDEX('pos-punti'!$A$1:$A$60,N(N8),1),0)</f>
        <v>0</v>
      </c>
      <c r="P8" s="84">
        <v>0</v>
      </c>
      <c r="Q8" s="83">
        <f>IF(P8&gt;0,INDEX('pos-punti'!$A$1:$A$60,N(P8),1),0)</f>
        <v>0</v>
      </c>
      <c r="R8" s="84">
        <v>0</v>
      </c>
      <c r="S8" s="83">
        <f>IF(R8&gt;0,INDEX('pos-punti'!$A$1:$A$60,N(R8),1),0)</f>
        <v>0</v>
      </c>
      <c r="T8" s="85">
        <f t="shared" si="0"/>
        <v>180</v>
      </c>
    </row>
    <row r="9" spans="1:21" x14ac:dyDescent="0.3">
      <c r="A9" s="79">
        <v>7</v>
      </c>
      <c r="B9" s="59"/>
      <c r="C9" s="120" t="s">
        <v>42</v>
      </c>
      <c r="D9" s="80">
        <v>2017</v>
      </c>
      <c r="E9" s="72" t="s">
        <v>43</v>
      </c>
      <c r="F9" s="90">
        <v>7</v>
      </c>
      <c r="G9" s="86">
        <f>IF(F9&gt;0,INDEX('pos-punti'!$A$1:$A$60,N(F9),1),0)</f>
        <v>36</v>
      </c>
      <c r="H9" s="90">
        <v>8</v>
      </c>
      <c r="I9" s="86">
        <f>IF(H9&gt;0,INDEX('pos-punti'!$A$1:$A$60,N(H9),1),0)</f>
        <v>32</v>
      </c>
      <c r="J9" s="90">
        <v>8</v>
      </c>
      <c r="K9" s="86">
        <f>IF(J9&gt;0,INDEX('pos-punti'!$A$1:$A$60,N(J9),1),0)</f>
        <v>32</v>
      </c>
      <c r="L9" s="90">
        <v>7</v>
      </c>
      <c r="M9" s="86">
        <f>IF(L9&gt;0,INDEX('pos-punti'!$A$1:$A$60,N(L9),1),0)</f>
        <v>36</v>
      </c>
      <c r="N9" s="84">
        <v>6</v>
      </c>
      <c r="O9" s="83">
        <f>IF(N9&gt;0,INDEX('pos-punti'!$A$1:$A$60,N(N9),1),0)</f>
        <v>40</v>
      </c>
      <c r="P9" s="84">
        <v>0</v>
      </c>
      <c r="Q9" s="83">
        <f>IF(P9&gt;0,INDEX('pos-punti'!$A$1:$A$60,N(P9),1),0)</f>
        <v>0</v>
      </c>
      <c r="R9" s="84">
        <v>0</v>
      </c>
      <c r="S9" s="83">
        <f>IF(R9&gt;0,INDEX('pos-punti'!$A$1:$A$60,N(R9),1),0)</f>
        <v>0</v>
      </c>
      <c r="T9" s="85">
        <f t="shared" si="0"/>
        <v>176</v>
      </c>
    </row>
    <row r="10" spans="1:21" x14ac:dyDescent="0.3">
      <c r="A10" s="79">
        <v>8</v>
      </c>
      <c r="B10" s="59"/>
      <c r="C10" s="120" t="s">
        <v>54</v>
      </c>
      <c r="D10" s="80">
        <v>2017</v>
      </c>
      <c r="E10" s="72" t="s">
        <v>43</v>
      </c>
      <c r="F10" s="90">
        <v>9</v>
      </c>
      <c r="G10" s="86">
        <f>IF(F10&gt;0,INDEX('pos-punti'!$A$1:$A$60,N(F10),1),0)</f>
        <v>29</v>
      </c>
      <c r="H10" s="90">
        <v>6</v>
      </c>
      <c r="I10" s="86">
        <f>IF(H10&gt;0,INDEX('pos-punti'!$A$1:$A$60,N(H10),1),0)</f>
        <v>40</v>
      </c>
      <c r="J10" s="90">
        <v>0</v>
      </c>
      <c r="K10" s="86">
        <f>IF(J10&gt;0,INDEX('pos-punti'!$A$1:$A$60,N(J10),1),0)</f>
        <v>0</v>
      </c>
      <c r="L10" s="90">
        <v>6</v>
      </c>
      <c r="M10" s="86">
        <f>IF(L10&gt;0,INDEX('pos-punti'!$A$1:$A$60,N(L10),1),0)</f>
        <v>40</v>
      </c>
      <c r="N10" s="84">
        <v>7</v>
      </c>
      <c r="O10" s="83">
        <f>IF(N10&gt;0,INDEX('pos-punti'!$A$1:$A$60,N(N10),1),0)</f>
        <v>36</v>
      </c>
      <c r="P10" s="84">
        <v>0</v>
      </c>
      <c r="Q10" s="83">
        <f>IF(P10&gt;0,INDEX('pos-punti'!$A$1:$A$60,N(P10),1),0)</f>
        <v>0</v>
      </c>
      <c r="R10" s="84">
        <v>0</v>
      </c>
      <c r="S10" s="83">
        <f>IF(R10&gt;0,INDEX('pos-punti'!$A$1:$A$60,N(R10),1),0)</f>
        <v>0</v>
      </c>
      <c r="T10" s="85">
        <f t="shared" si="0"/>
        <v>145</v>
      </c>
    </row>
    <row r="11" spans="1:21" x14ac:dyDescent="0.3">
      <c r="A11" s="79">
        <v>9</v>
      </c>
      <c r="B11" s="59"/>
      <c r="C11" s="127" t="s">
        <v>52</v>
      </c>
      <c r="D11" s="80">
        <v>2017</v>
      </c>
      <c r="E11" s="72" t="s">
        <v>53</v>
      </c>
      <c r="F11" s="90">
        <v>8</v>
      </c>
      <c r="G11" s="86">
        <f>IF(F11&gt;0,INDEX('pos-punti'!$A$1:$A$60,N(F11),1),0)</f>
        <v>32</v>
      </c>
      <c r="H11" s="90">
        <v>0</v>
      </c>
      <c r="I11" s="86">
        <f>IF(H11&gt;0,INDEX('pos-punti'!$A$1:$A$60,N(H11),1),0)</f>
        <v>0</v>
      </c>
      <c r="J11" s="90">
        <v>0</v>
      </c>
      <c r="K11" s="86">
        <f>IF(J11&gt;0,INDEX('pos-punti'!$A$1:$A$60,N(J11),1),0)</f>
        <v>0</v>
      </c>
      <c r="L11" s="90">
        <v>8</v>
      </c>
      <c r="M11" s="86">
        <f>IF(L11&gt;0,INDEX('pos-punti'!$A$1:$A$60,N(L11),1),0)</f>
        <v>32</v>
      </c>
      <c r="N11" s="84">
        <v>0</v>
      </c>
      <c r="O11" s="83">
        <f>IF(N11&gt;0,INDEX('pos-punti'!$A$1:$A$60,N(N11),1),0)</f>
        <v>0</v>
      </c>
      <c r="P11" s="84">
        <v>0</v>
      </c>
      <c r="Q11" s="83">
        <f>IF(P11&gt;0,INDEX('pos-punti'!$A$1:$A$60,N(P11),1),0)</f>
        <v>0</v>
      </c>
      <c r="R11" s="84">
        <v>0</v>
      </c>
      <c r="S11" s="83">
        <f>IF(R11&gt;0,INDEX('pos-punti'!$A$1:$A$60,N(R11),1),0)</f>
        <v>0</v>
      </c>
      <c r="T11" s="85">
        <f t="shared" si="0"/>
        <v>64</v>
      </c>
    </row>
    <row r="12" spans="1:21" x14ac:dyDescent="0.3">
      <c r="A12" s="101">
        <v>10</v>
      </c>
      <c r="B12" s="59"/>
      <c r="C12" s="120" t="s">
        <v>134</v>
      </c>
      <c r="D12" s="80">
        <v>2017</v>
      </c>
      <c r="E12" s="72" t="s">
        <v>43</v>
      </c>
      <c r="F12" s="90">
        <v>0</v>
      </c>
      <c r="G12" s="86">
        <f>IF(F12&gt;0,INDEX('pos-punti'!$A$1:$A$60,N(F12),1),0)</f>
        <v>0</v>
      </c>
      <c r="H12" s="90">
        <v>9</v>
      </c>
      <c r="I12" s="86">
        <f>IF(H12&gt;0,INDEX('pos-punti'!$A$1:$A$60,N(H12),1),0)</f>
        <v>29</v>
      </c>
      <c r="J12" s="90">
        <v>0</v>
      </c>
      <c r="K12" s="86">
        <f>IF(J12&gt;0,INDEX('pos-punti'!$A$1:$A$60,N(J12),1),0)</f>
        <v>0</v>
      </c>
      <c r="L12" s="90">
        <v>0</v>
      </c>
      <c r="M12" s="86">
        <f>IF(L12&gt;0,INDEX('pos-punti'!$A$1:$A$60,N(L12),1),0)</f>
        <v>0</v>
      </c>
      <c r="N12" s="84">
        <v>8</v>
      </c>
      <c r="O12" s="83">
        <f>IF(N12&gt;0,INDEX('pos-punti'!$A$1:$A$60,N(N12),1),0)</f>
        <v>32</v>
      </c>
      <c r="P12" s="84">
        <v>0</v>
      </c>
      <c r="Q12" s="83">
        <f>IF(P12&gt;0,INDEX('pos-punti'!$A$1:$A$60,N(P12),1),0)</f>
        <v>0</v>
      </c>
      <c r="R12" s="84">
        <v>0</v>
      </c>
      <c r="S12" s="83">
        <f>IF(R12&gt;0,INDEX('pos-punti'!$A$1:$A$60,N(R12),1),0)</f>
        <v>0</v>
      </c>
      <c r="T12" s="85">
        <f t="shared" si="0"/>
        <v>61</v>
      </c>
    </row>
    <row r="13" spans="1:21" ht="13.8" customHeight="1" x14ac:dyDescent="0.3">
      <c r="A13" s="79">
        <v>11</v>
      </c>
      <c r="B13" s="59"/>
      <c r="C13" s="120" t="s">
        <v>137</v>
      </c>
      <c r="D13" s="80">
        <v>2016</v>
      </c>
      <c r="E13" s="72" t="s">
        <v>49</v>
      </c>
      <c r="F13" s="90">
        <v>0</v>
      </c>
      <c r="G13" s="86">
        <f>IF(F13&gt;0,INDEX('pos-punti'!$A$1:$A$60,N(F13),1),0)</f>
        <v>0</v>
      </c>
      <c r="H13" s="90">
        <v>0</v>
      </c>
      <c r="I13" s="86">
        <f>IF(H13&gt;0,INDEX('pos-punti'!$A$1:$A$60,N(H13),1),0)</f>
        <v>0</v>
      </c>
      <c r="J13" s="90">
        <v>7</v>
      </c>
      <c r="K13" s="86">
        <f>IF(J13&gt;0,INDEX('pos-punti'!$A$1:$A$60,N(J13),1),0)</f>
        <v>36</v>
      </c>
      <c r="L13" s="90">
        <v>0</v>
      </c>
      <c r="M13" s="86">
        <f>IF(L13&gt;0,INDEX('pos-punti'!$A$1:$A$60,N(L13),1),0)</f>
        <v>0</v>
      </c>
      <c r="N13" s="84">
        <v>0</v>
      </c>
      <c r="O13" s="83">
        <f>IF(N13&gt;0,INDEX('pos-punti'!$A$1:$A$60,N(N13),1),0)</f>
        <v>0</v>
      </c>
      <c r="P13" s="84">
        <v>0</v>
      </c>
      <c r="Q13" s="83">
        <f>IF(P13&gt;0,INDEX('pos-punti'!$A$1:$A$60,N(P13),1),0)</f>
        <v>0</v>
      </c>
      <c r="R13" s="84">
        <v>0</v>
      </c>
      <c r="S13" s="83">
        <f>IF(R13&gt;0,INDEX('pos-punti'!$A$1:$A$60,N(R13),1),0)</f>
        <v>0</v>
      </c>
      <c r="T13" s="85">
        <f t="shared" si="0"/>
        <v>36</v>
      </c>
    </row>
    <row r="14" spans="1:21" x14ac:dyDescent="0.3">
      <c r="A14" s="102">
        <v>12</v>
      </c>
      <c r="B14" s="59"/>
      <c r="C14" s="120"/>
      <c r="D14" s="80"/>
      <c r="E14" s="72"/>
      <c r="F14" s="90"/>
      <c r="G14" s="86">
        <f>IF(F14&gt;0,INDEX('pos-punti'!$A$1:$A$60,N(F14),1),0)</f>
        <v>0</v>
      </c>
      <c r="H14" s="90"/>
      <c r="I14" s="86">
        <f>IF(H14&gt;0,INDEX('pos-punti'!$A$1:$A$60,N(H14),1),0)</f>
        <v>0</v>
      </c>
      <c r="J14" s="90"/>
      <c r="K14" s="86">
        <f>IF(J14&gt;0,INDEX('pos-punti'!$A$1:$A$60,N(J14),1),0)</f>
        <v>0</v>
      </c>
      <c r="L14" s="90"/>
      <c r="M14" s="86">
        <f>IF(L14&gt;0,INDEX('pos-punti'!$A$1:$A$60,N(L14),1),0)</f>
        <v>0</v>
      </c>
      <c r="N14" s="84"/>
      <c r="O14" s="83">
        <f>IF(N14&gt;0,INDEX('pos-punti'!$A$1:$A$60,N(N14),1),0)</f>
        <v>0</v>
      </c>
      <c r="P14" s="84">
        <v>0</v>
      </c>
      <c r="Q14" s="83">
        <f>IF(P14&gt;0,INDEX('pos-punti'!$A$1:$A$60,N(P14),1),0)</f>
        <v>0</v>
      </c>
      <c r="R14" s="84">
        <v>0</v>
      </c>
      <c r="S14" s="83">
        <f>IF(R14&gt;0,INDEX('pos-punti'!$A$1:$A$60,N(R14),1),0)</f>
        <v>0</v>
      </c>
      <c r="T14" s="85">
        <f t="shared" si="0"/>
        <v>0</v>
      </c>
    </row>
    <row r="15" spans="1:21" ht="14.25" customHeight="1" x14ac:dyDescent="0.3">
      <c r="A15" s="79">
        <v>13</v>
      </c>
      <c r="B15" s="59"/>
      <c r="C15" s="120"/>
      <c r="D15" s="80"/>
      <c r="E15" s="72"/>
      <c r="F15" s="90"/>
      <c r="G15" s="86">
        <f>IF(F15&gt;0,INDEX('pos-punti'!$A$1:$A$60,N(F15),1),0)</f>
        <v>0</v>
      </c>
      <c r="H15" s="90"/>
      <c r="I15" s="86">
        <f>IF(H15&gt;0,INDEX('pos-punti'!$A$1:$A$60,N(H15),1),0)</f>
        <v>0</v>
      </c>
      <c r="J15" s="90"/>
      <c r="K15" s="86">
        <f>IF(J15&gt;0,INDEX('pos-punti'!$A$1:$A$60,N(J15),1),0)</f>
        <v>0</v>
      </c>
      <c r="L15" s="90"/>
      <c r="M15" s="86">
        <f>IF(L15&gt;0,INDEX('pos-punti'!$A$1:$A$60,N(L15),1),0)</f>
        <v>0</v>
      </c>
      <c r="N15" s="84"/>
      <c r="O15" s="83">
        <f>IF(N15&gt;0,INDEX('pos-punti'!$A$1:$A$60,N(N15),1),0)</f>
        <v>0</v>
      </c>
      <c r="P15" s="84">
        <v>0</v>
      </c>
      <c r="Q15" s="83">
        <f>IF(P15&gt;0,INDEX('pos-punti'!$A$1:$A$60,N(P15),1),0)</f>
        <v>0</v>
      </c>
      <c r="R15" s="84">
        <v>0</v>
      </c>
      <c r="S15" s="83">
        <f>IF(R15&gt;0,INDEX('pos-punti'!$A$1:$A$60,N(R15),1),0)</f>
        <v>0</v>
      </c>
      <c r="T15" s="85">
        <f t="shared" si="0"/>
        <v>0</v>
      </c>
    </row>
    <row r="16" spans="1:21" x14ac:dyDescent="0.3">
      <c r="A16" s="79">
        <v>14</v>
      </c>
      <c r="B16" s="59"/>
      <c r="C16" s="120"/>
      <c r="D16" s="80"/>
      <c r="E16" s="72"/>
      <c r="F16" s="90"/>
      <c r="G16" s="86">
        <f>IF(F16&gt;0,INDEX('pos-punti'!$A$1:$A$60,N(F16),1),0)</f>
        <v>0</v>
      </c>
      <c r="H16" s="90"/>
      <c r="I16" s="86">
        <f>IF(H16&gt;0,INDEX('pos-punti'!$A$1:$A$60,N(H16),1),0)</f>
        <v>0</v>
      </c>
      <c r="J16" s="90"/>
      <c r="K16" s="86">
        <f>IF(J16&gt;0,INDEX('pos-punti'!$A$1:$A$60,N(J16),1),0)</f>
        <v>0</v>
      </c>
      <c r="L16" s="90"/>
      <c r="M16" s="86">
        <f>IF(L16&gt;0,INDEX('pos-punti'!$A$1:$A$60,N(L16),1),0)</f>
        <v>0</v>
      </c>
      <c r="N16" s="84"/>
      <c r="O16" s="83">
        <f>IF(N16&gt;0,INDEX('pos-punti'!$A$1:$A$60,N(N16),1),0)</f>
        <v>0</v>
      </c>
      <c r="P16" s="84">
        <v>0</v>
      </c>
      <c r="Q16" s="83">
        <f>IF(P16&gt;0,INDEX('pos-punti'!$A$1:$A$60,N(P16),1),0)</f>
        <v>0</v>
      </c>
      <c r="R16" s="84">
        <v>0</v>
      </c>
      <c r="S16" s="83">
        <f>IF(R16&gt;0,INDEX('pos-punti'!$A$1:$A$60,N(R16),1),0)</f>
        <v>0</v>
      </c>
      <c r="T16" s="85">
        <f t="shared" si="0"/>
        <v>0</v>
      </c>
    </row>
    <row r="17" spans="1:20" x14ac:dyDescent="0.3">
      <c r="A17" s="79">
        <v>15</v>
      </c>
      <c r="B17" s="59"/>
      <c r="C17" s="120"/>
      <c r="D17" s="80"/>
      <c r="E17" s="72"/>
      <c r="F17" s="90"/>
      <c r="G17" s="86">
        <f>IF(F17&gt;0,INDEX('pos-punti'!$A$1:$A$60,N(F17),1),0)</f>
        <v>0</v>
      </c>
      <c r="H17" s="90"/>
      <c r="I17" s="86">
        <f>IF(H17&gt;0,INDEX('pos-punti'!$A$1:$A$60,N(H17),1),0)</f>
        <v>0</v>
      </c>
      <c r="J17" s="90"/>
      <c r="K17" s="86">
        <f>IF(J17&gt;0,INDEX('pos-punti'!$A$1:$A$60,N(J17),1),0)</f>
        <v>0</v>
      </c>
      <c r="L17" s="90"/>
      <c r="M17" s="86">
        <f>IF(L17&gt;0,INDEX('pos-punti'!$A$1:$A$60,N(L17),1),0)</f>
        <v>0</v>
      </c>
      <c r="N17" s="84"/>
      <c r="O17" s="83">
        <f>IF(N17&gt;0,INDEX('pos-punti'!$A$1:$A$60,N(N17),1),0)</f>
        <v>0</v>
      </c>
      <c r="P17" s="84">
        <v>0</v>
      </c>
      <c r="Q17" s="83">
        <f>IF(P17&gt;0,INDEX('pos-punti'!$A$1:$A$60,N(P17),1),0)</f>
        <v>0</v>
      </c>
      <c r="R17" s="84">
        <v>0</v>
      </c>
      <c r="S17" s="83">
        <f>IF(R17&gt;0,INDEX('pos-punti'!$A$1:$A$60,N(R17),1),0)</f>
        <v>0</v>
      </c>
      <c r="T17" s="85">
        <f t="shared" si="0"/>
        <v>0</v>
      </c>
    </row>
    <row r="18" spans="1:20" x14ac:dyDescent="0.3">
      <c r="A18" s="79">
        <v>16</v>
      </c>
      <c r="B18" s="59"/>
      <c r="C18" s="120"/>
      <c r="D18" s="80"/>
      <c r="E18" s="72"/>
      <c r="F18" s="90"/>
      <c r="G18" s="86">
        <f>IF(F18&gt;0,INDEX('pos-punti'!$A$1:$A$60,N(F18),1),0)</f>
        <v>0</v>
      </c>
      <c r="H18" s="90"/>
      <c r="I18" s="86">
        <f>IF(H18&gt;0,INDEX('pos-punti'!$A$1:$A$60,N(H18),1),0)</f>
        <v>0</v>
      </c>
      <c r="J18" s="90"/>
      <c r="K18" s="86">
        <f>IF(J18&gt;0,INDEX('pos-punti'!$A$1:$A$60,N(J18),1),0)</f>
        <v>0</v>
      </c>
      <c r="L18" s="90"/>
      <c r="M18" s="86">
        <f>IF(L18&gt;0,INDEX('pos-punti'!$A$1:$A$60,N(L18),1),0)</f>
        <v>0</v>
      </c>
      <c r="N18" s="84"/>
      <c r="O18" s="83">
        <f>IF(N18&gt;0,INDEX('pos-punti'!$A$1:$A$60,N(N18),1),0)</f>
        <v>0</v>
      </c>
      <c r="P18" s="84">
        <v>0</v>
      </c>
      <c r="Q18" s="83">
        <f>IF(P18&gt;0,INDEX('pos-punti'!$A$1:$A$60,N(P18),1),0)</f>
        <v>0</v>
      </c>
      <c r="R18" s="84">
        <v>0</v>
      </c>
      <c r="S18" s="83">
        <f>IF(R18&gt;0,INDEX('pos-punti'!$A$1:$A$60,N(R18),1),0)</f>
        <v>0</v>
      </c>
      <c r="T18" s="85">
        <f t="shared" si="0"/>
        <v>0</v>
      </c>
    </row>
    <row r="19" spans="1:20" x14ac:dyDescent="0.3">
      <c r="A19" s="79">
        <v>17</v>
      </c>
      <c r="B19" s="64"/>
      <c r="C19" s="120"/>
      <c r="D19" s="80"/>
      <c r="E19" s="72"/>
      <c r="F19" s="90"/>
      <c r="G19" s="86">
        <f>IF(F19&gt;0,INDEX('pos-punti'!$A$1:$A$60,N(F19),1),0)</f>
        <v>0</v>
      </c>
      <c r="H19" s="90"/>
      <c r="I19" s="86">
        <f>IF(H19&gt;0,INDEX('pos-punti'!$A$1:$A$60,N(H19),1),0)</f>
        <v>0</v>
      </c>
      <c r="J19" s="90"/>
      <c r="K19" s="86">
        <f>IF(J19&gt;0,INDEX('pos-punti'!$A$1:$A$60,N(J19),1),0)</f>
        <v>0</v>
      </c>
      <c r="L19" s="90"/>
      <c r="M19" s="86">
        <f>IF(L19&gt;0,INDEX('pos-punti'!$A$1:$A$60,N(L19),1),0)</f>
        <v>0</v>
      </c>
      <c r="N19" s="84"/>
      <c r="O19" s="83">
        <f>IF(N19&gt;0,INDEX('pos-punti'!$A$1:$A$60,N(N19),1),0)</f>
        <v>0</v>
      </c>
      <c r="P19" s="84">
        <v>0</v>
      </c>
      <c r="Q19" s="83">
        <f>IF(P19&gt;0,INDEX('pos-punti'!$A$1:$A$60,N(P19),1),0)</f>
        <v>0</v>
      </c>
      <c r="R19" s="84">
        <v>0</v>
      </c>
      <c r="S19" s="83">
        <f>IF(R19&gt;0,INDEX('pos-punti'!$A$1:$A$60,N(R19),1),0)</f>
        <v>0</v>
      </c>
      <c r="T19" s="85">
        <f t="shared" si="0"/>
        <v>0</v>
      </c>
    </row>
    <row r="20" spans="1:20" x14ac:dyDescent="0.3">
      <c r="A20" s="79">
        <v>18</v>
      </c>
      <c r="B20" s="59"/>
      <c r="C20" s="120"/>
      <c r="D20" s="80"/>
      <c r="E20" s="72"/>
      <c r="F20" s="90"/>
      <c r="G20" s="86">
        <f>IF(F20&gt;0,INDEX('pos-punti'!$A$1:$A$60,N(F20),1),0)</f>
        <v>0</v>
      </c>
      <c r="H20" s="90"/>
      <c r="I20" s="86">
        <f>IF(H20&gt;0,INDEX('pos-punti'!$A$1:$A$60,N(H20),1),0)</f>
        <v>0</v>
      </c>
      <c r="J20" s="90"/>
      <c r="K20" s="86">
        <f>IF(J20&gt;0,INDEX('pos-punti'!$A$1:$A$60,N(J20),1),0)</f>
        <v>0</v>
      </c>
      <c r="L20" s="90"/>
      <c r="M20" s="86">
        <f>IF(L20&gt;0,INDEX('pos-punti'!$A$1:$A$60,N(L20),1),0)</f>
        <v>0</v>
      </c>
      <c r="N20" s="84"/>
      <c r="O20" s="83">
        <f>IF(N20&gt;0,INDEX('pos-punti'!$A$1:$A$60,N(N20),1),0)</f>
        <v>0</v>
      </c>
      <c r="P20" s="84">
        <v>0</v>
      </c>
      <c r="Q20" s="83">
        <f>IF(P20&gt;0,INDEX('pos-punti'!$A$1:$A$60,N(P20),1),0)</f>
        <v>0</v>
      </c>
      <c r="R20" s="84">
        <v>0</v>
      </c>
      <c r="S20" s="83">
        <f>IF(R20&gt;0,INDEX('pos-punti'!$A$1:$A$60,N(R20),1),0)</f>
        <v>0</v>
      </c>
      <c r="T20" s="85">
        <f t="shared" si="0"/>
        <v>0</v>
      </c>
    </row>
    <row r="21" spans="1:20" x14ac:dyDescent="0.3">
      <c r="A21" s="79"/>
      <c r="B21" s="64"/>
      <c r="C21" s="121"/>
      <c r="D21" s="80"/>
      <c r="E21" s="165"/>
      <c r="F21" s="90"/>
      <c r="G21" s="86"/>
      <c r="H21" s="90"/>
      <c r="I21" s="86"/>
      <c r="J21" s="90"/>
      <c r="K21" s="86"/>
      <c r="L21" s="90"/>
      <c r="M21" s="86"/>
      <c r="N21" s="84"/>
      <c r="O21" s="83"/>
      <c r="P21" s="84"/>
      <c r="Q21" s="83"/>
      <c r="R21" s="84"/>
      <c r="S21" s="83"/>
      <c r="T21" s="85"/>
    </row>
    <row r="22" spans="1:20" x14ac:dyDescent="0.3">
      <c r="A22" s="79"/>
      <c r="B22" s="59"/>
      <c r="C22" s="120"/>
      <c r="D22" s="78"/>
      <c r="E22" s="72"/>
      <c r="F22" s="90"/>
      <c r="G22" s="86"/>
      <c r="H22" s="90"/>
      <c r="I22" s="86"/>
      <c r="J22" s="90"/>
      <c r="K22" s="86"/>
      <c r="L22" s="90"/>
      <c r="M22" s="86"/>
      <c r="N22" s="84"/>
      <c r="O22" s="83"/>
      <c r="P22" s="84"/>
      <c r="Q22" s="83"/>
      <c r="R22" s="84"/>
      <c r="S22" s="83"/>
      <c r="T22" s="85"/>
    </row>
    <row r="23" spans="1:20" x14ac:dyDescent="0.3">
      <c r="A23" s="79"/>
      <c r="B23" s="59"/>
      <c r="C23" s="120"/>
      <c r="D23" s="80"/>
      <c r="E23" s="72"/>
      <c r="F23" s="90"/>
      <c r="G23" s="86"/>
      <c r="H23" s="90"/>
      <c r="I23" s="86"/>
      <c r="J23" s="90"/>
      <c r="K23" s="86"/>
      <c r="L23" s="90"/>
      <c r="M23" s="86"/>
      <c r="N23" s="84"/>
      <c r="O23" s="83"/>
      <c r="P23" s="84"/>
      <c r="Q23" s="83"/>
      <c r="R23" s="84"/>
      <c r="S23" s="83"/>
      <c r="T23" s="85"/>
    </row>
    <row r="24" spans="1:20" x14ac:dyDescent="0.3">
      <c r="A24" s="79"/>
      <c r="B24" s="59"/>
      <c r="C24" s="120"/>
      <c r="D24" s="80"/>
      <c r="E24" s="72"/>
      <c r="F24" s="90"/>
      <c r="G24" s="86"/>
      <c r="H24" s="90"/>
      <c r="I24" s="86"/>
      <c r="J24" s="90"/>
      <c r="K24" s="86"/>
      <c r="L24" s="90"/>
      <c r="M24" s="86"/>
      <c r="N24" s="84"/>
      <c r="O24" s="83"/>
      <c r="P24" s="84"/>
      <c r="Q24" s="83"/>
      <c r="R24" s="84"/>
      <c r="S24" s="83"/>
      <c r="T24" s="85"/>
    </row>
    <row r="25" spans="1:20" x14ac:dyDescent="0.3">
      <c r="A25" s="118"/>
      <c r="B25" s="59"/>
      <c r="C25" s="117"/>
      <c r="D25" s="80"/>
      <c r="E25" s="72"/>
      <c r="F25" s="90"/>
      <c r="G25" s="86"/>
      <c r="H25" s="90"/>
      <c r="I25" s="86"/>
      <c r="J25" s="90"/>
      <c r="K25" s="86"/>
      <c r="L25" s="90"/>
      <c r="M25" s="86"/>
      <c r="N25" s="84"/>
      <c r="O25" s="83"/>
      <c r="P25" s="84"/>
      <c r="Q25" s="83"/>
      <c r="R25" s="84"/>
      <c r="S25" s="83"/>
      <c r="T25" s="85"/>
    </row>
  </sheetData>
  <sheetProtection selectLockedCells="1" selectUnlockedCells="1"/>
  <autoFilter ref="D1:D25"/>
  <sortState ref="C3:T25">
    <sortCondition descending="1" ref="T3:T25"/>
  </sortState>
  <mergeCells count="7">
    <mergeCell ref="R1:S1"/>
    <mergeCell ref="F1:G1"/>
    <mergeCell ref="H1:I1"/>
    <mergeCell ref="J1:K1"/>
    <mergeCell ref="L1:M1"/>
    <mergeCell ref="N1:O1"/>
    <mergeCell ref="P1:Q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="90" zoomScaleNormal="90" workbookViewId="0">
      <selection activeCell="U1" sqref="U1"/>
    </sheetView>
  </sheetViews>
  <sheetFormatPr defaultRowHeight="14.4" x14ac:dyDescent="0.3"/>
  <cols>
    <col min="1" max="1" width="5.44140625" style="93" customWidth="1"/>
    <col min="2" max="2" width="5.88671875" style="2" customWidth="1"/>
    <col min="3" max="3" width="19.5546875" style="14" customWidth="1"/>
    <col min="4" max="4" width="6.109375" style="5" customWidth="1"/>
    <col min="5" max="5" width="20.33203125" style="91" customWidth="1"/>
    <col min="6" max="6" width="5.44140625" style="2" customWidth="1"/>
    <col min="7" max="7" width="9.5546875" style="2" customWidth="1"/>
    <col min="8" max="8" width="5.44140625" style="2" customWidth="1"/>
    <col min="9" max="9" width="8.6640625" style="2" customWidth="1"/>
    <col min="10" max="10" width="5.44140625" style="2" customWidth="1"/>
    <col min="11" max="11" width="7" style="2" customWidth="1"/>
    <col min="12" max="12" width="5.44140625" style="2" customWidth="1"/>
    <col min="13" max="13" width="7.5546875" style="2" customWidth="1"/>
    <col min="14" max="16" width="5.44140625" style="2" customWidth="1"/>
    <col min="17" max="17" width="5.33203125" style="2" customWidth="1"/>
    <col min="18" max="18" width="5.44140625" style="2" customWidth="1"/>
    <col min="19" max="19" width="9" style="2" customWidth="1"/>
    <col min="20" max="20" width="9" style="15" customWidth="1"/>
  </cols>
  <sheetData>
    <row r="1" spans="1:20" ht="38.25" customHeight="1" x14ac:dyDescent="0.3">
      <c r="A1" s="137"/>
      <c r="B1" s="59"/>
      <c r="C1" s="138"/>
      <c r="D1" s="62"/>
      <c r="E1" s="139"/>
      <c r="F1" s="178" t="s">
        <v>13</v>
      </c>
      <c r="G1" s="178"/>
      <c r="H1" s="178" t="s">
        <v>41</v>
      </c>
      <c r="I1" s="178"/>
      <c r="J1" s="178" t="s">
        <v>7</v>
      </c>
      <c r="K1" s="178"/>
      <c r="L1" s="178" t="s">
        <v>55</v>
      </c>
      <c r="M1" s="178"/>
      <c r="N1" s="178" t="s">
        <v>41</v>
      </c>
      <c r="O1" s="178"/>
      <c r="P1" s="178"/>
      <c r="Q1" s="178"/>
      <c r="R1" s="178"/>
      <c r="S1" s="178"/>
      <c r="T1" s="129"/>
    </row>
    <row r="2" spans="1:20" s="2" customFormat="1" ht="27" x14ac:dyDescent="0.3">
      <c r="A2" s="74"/>
      <c r="B2" s="72"/>
      <c r="C2" s="143" t="s">
        <v>0</v>
      </c>
      <c r="D2" s="132" t="s">
        <v>1</v>
      </c>
      <c r="E2" s="131" t="s">
        <v>2</v>
      </c>
      <c r="F2" s="141" t="s">
        <v>3</v>
      </c>
      <c r="G2" s="129" t="s">
        <v>4</v>
      </c>
      <c r="H2" s="141" t="s">
        <v>3</v>
      </c>
      <c r="I2" s="129" t="s">
        <v>4</v>
      </c>
      <c r="J2" s="141" t="s">
        <v>3</v>
      </c>
      <c r="K2" s="129" t="s">
        <v>4</v>
      </c>
      <c r="L2" s="141" t="s">
        <v>3</v>
      </c>
      <c r="M2" s="129" t="s">
        <v>4</v>
      </c>
      <c r="N2" s="141" t="s">
        <v>3</v>
      </c>
      <c r="O2" s="129" t="s">
        <v>4</v>
      </c>
      <c r="P2" s="141" t="s">
        <v>3</v>
      </c>
      <c r="Q2" s="129" t="s">
        <v>4</v>
      </c>
      <c r="R2" s="141" t="s">
        <v>3</v>
      </c>
      <c r="S2" s="129" t="s">
        <v>4</v>
      </c>
      <c r="T2" s="142" t="s">
        <v>5</v>
      </c>
    </row>
    <row r="3" spans="1:20" x14ac:dyDescent="0.3">
      <c r="A3" s="103">
        <v>1</v>
      </c>
      <c r="B3" s="64"/>
      <c r="C3" s="96" t="s">
        <v>58</v>
      </c>
      <c r="D3" s="82">
        <v>2017</v>
      </c>
      <c r="E3" s="163" t="s">
        <v>53</v>
      </c>
      <c r="F3" s="64">
        <v>1</v>
      </c>
      <c r="G3" s="65">
        <f>IF(F3&gt;0,INDEX('pos-punti'!$A$1:$A$60,N(F3),1),0)</f>
        <v>100</v>
      </c>
      <c r="H3" s="64">
        <v>1</v>
      </c>
      <c r="I3" s="65">
        <f>IF(H3&gt;0,INDEX('pos-punti'!$A$1:$A$60,N(H3),1),0)</f>
        <v>100</v>
      </c>
      <c r="J3" s="64">
        <v>1</v>
      </c>
      <c r="K3" s="65">
        <f>IF(J3&gt;0,INDEX('pos-punti'!$A$1:$A$60,N(J3),1),0)</f>
        <v>100</v>
      </c>
      <c r="L3" s="64">
        <v>1</v>
      </c>
      <c r="M3" s="65">
        <f>IF(L3&gt;0,INDEX('pos-punti'!$A$1:$A$60,N(L3),1),0)</f>
        <v>100</v>
      </c>
      <c r="N3" s="64">
        <v>1</v>
      </c>
      <c r="O3" s="65">
        <f>IF(N3&gt;0,INDEX('pos-punti'!$A$1:$A$60,N(N3),1),0)</f>
        <v>100</v>
      </c>
      <c r="P3" s="64">
        <v>0</v>
      </c>
      <c r="Q3" s="65">
        <f>IF(P3&gt;0,INDEX('pos-punti'!$A$1:$A$60,N(P3),1),0)</f>
        <v>0</v>
      </c>
      <c r="R3" s="64">
        <v>0</v>
      </c>
      <c r="S3" s="65">
        <f>IF(R3&gt;0,INDEX('pos-punti'!$A$1:$A$60,N(R3),1),0)</f>
        <v>0</v>
      </c>
      <c r="T3" s="66">
        <f>SUM(G3,I3,K3,M3,O3,Q3,S3)</f>
        <v>500</v>
      </c>
    </row>
    <row r="4" spans="1:20" x14ac:dyDescent="0.3">
      <c r="A4" s="103">
        <v>2</v>
      </c>
      <c r="B4" s="81"/>
      <c r="C4" s="96" t="s">
        <v>56</v>
      </c>
      <c r="D4" s="82">
        <v>2016</v>
      </c>
      <c r="E4" s="163" t="s">
        <v>49</v>
      </c>
      <c r="F4" s="64">
        <v>2</v>
      </c>
      <c r="G4" s="65">
        <f>IF(F4&gt;0,INDEX('pos-punti'!$A$1:$A$60,N(F4),1),0)</f>
        <v>80</v>
      </c>
      <c r="H4" s="64">
        <v>2</v>
      </c>
      <c r="I4" s="65">
        <f>IF(H4&gt;0,INDEX('pos-punti'!$A$1:$A$60,N(H4),1),0)</f>
        <v>80</v>
      </c>
      <c r="J4" s="64">
        <v>2</v>
      </c>
      <c r="K4" s="65">
        <f>IF(J4&gt;0,INDEX('pos-punti'!$A$1:$A$60,N(J4),1),0)</f>
        <v>80</v>
      </c>
      <c r="L4" s="64">
        <v>2</v>
      </c>
      <c r="M4" s="65">
        <f>IF(L4&gt;0,INDEX('pos-punti'!$A$1:$A$60,N(L4),1),0)</f>
        <v>80</v>
      </c>
      <c r="N4" s="64">
        <v>2</v>
      </c>
      <c r="O4" s="65">
        <f>IF(N4&gt;0,INDEX('pos-punti'!$A$1:$A$60,N(N4),1),0)</f>
        <v>80</v>
      </c>
      <c r="P4" s="64">
        <v>0</v>
      </c>
      <c r="Q4" s="65">
        <f>IF(P4&gt;0,INDEX('pos-punti'!$A$1:$A$60,N(P4),1),0)</f>
        <v>0</v>
      </c>
      <c r="R4" s="64">
        <v>0</v>
      </c>
      <c r="S4" s="65">
        <f>IF(R4&gt;0,INDEX('pos-punti'!$A$1:$A$60,N(R4),1),0)</f>
        <v>0</v>
      </c>
      <c r="T4" s="66">
        <f>SUM(G4,I4,K4,M4,O4,Q4,S4)</f>
        <v>400</v>
      </c>
    </row>
    <row r="5" spans="1:20" x14ac:dyDescent="0.3">
      <c r="A5" s="103">
        <v>3</v>
      </c>
      <c r="B5" s="81"/>
      <c r="C5" s="95" t="s">
        <v>66</v>
      </c>
      <c r="D5" s="80">
        <v>2017</v>
      </c>
      <c r="E5" s="164" t="s">
        <v>47</v>
      </c>
      <c r="F5" s="64">
        <v>5</v>
      </c>
      <c r="G5" s="65">
        <f>IF(F5&gt;0,INDEX('pos-punti'!$A$1:$A$60,N(F5),1),0)</f>
        <v>45</v>
      </c>
      <c r="H5" s="64">
        <v>4</v>
      </c>
      <c r="I5" s="65">
        <f>IF(H5&gt;0,INDEX('pos-punti'!$A$1:$A$60,N(H5),1),0)</f>
        <v>50</v>
      </c>
      <c r="J5" s="64">
        <v>4</v>
      </c>
      <c r="K5" s="65">
        <f>IF(J5&gt;0,INDEX('pos-punti'!$A$1:$A$60,N(J5),1),0)</f>
        <v>50</v>
      </c>
      <c r="L5" s="64">
        <v>3</v>
      </c>
      <c r="M5" s="65">
        <f>IF(L5&gt;0,INDEX('pos-punti'!$A$1:$A$60,N(L5),1),0)</f>
        <v>60</v>
      </c>
      <c r="N5" s="64">
        <v>3</v>
      </c>
      <c r="O5" s="65">
        <f>IF(N5&gt;0,INDEX('pos-punti'!$A$1:$A$60,N(N5),1),0)</f>
        <v>60</v>
      </c>
      <c r="P5" s="64">
        <v>0</v>
      </c>
      <c r="Q5" s="65">
        <f>IF(P5&gt;0,INDEX('pos-punti'!$A$1:$A$60,N(P5),1),0)</f>
        <v>0</v>
      </c>
      <c r="R5" s="64">
        <v>0</v>
      </c>
      <c r="S5" s="65">
        <f>IF(R5&gt;0,INDEX('pos-punti'!$A$1:$A$60,N(R5),1),0)</f>
        <v>0</v>
      </c>
      <c r="T5" s="66">
        <f>SUM(G5,I5,K5,M5,O5,Q5,S5)</f>
        <v>265</v>
      </c>
    </row>
    <row r="6" spans="1:20" x14ac:dyDescent="0.3">
      <c r="A6" s="103">
        <v>4</v>
      </c>
      <c r="B6" s="81"/>
      <c r="C6" s="95" t="s">
        <v>62</v>
      </c>
      <c r="D6" s="80">
        <v>2016</v>
      </c>
      <c r="E6" s="164" t="s">
        <v>63</v>
      </c>
      <c r="F6" s="64">
        <v>4</v>
      </c>
      <c r="G6" s="65">
        <f>IF(F6&gt;0,INDEX('pos-punti'!$A$1:$A$60,N(F6),1),0)</f>
        <v>50</v>
      </c>
      <c r="H6" s="64">
        <v>5</v>
      </c>
      <c r="I6" s="65">
        <f>IF(H6&gt;0,INDEX('pos-punti'!$A$1:$A$60,N(H6),1),0)</f>
        <v>45</v>
      </c>
      <c r="J6" s="64">
        <v>3</v>
      </c>
      <c r="K6" s="65">
        <f>IF(J6&gt;0,INDEX('pos-punti'!$A$1:$A$60,N(J6),1),0)</f>
        <v>60</v>
      </c>
      <c r="L6" s="64">
        <v>4</v>
      </c>
      <c r="M6" s="65">
        <f>IF(L6&gt;0,INDEX('pos-punti'!$A$1:$A$60,N(L6),1),0)</f>
        <v>50</v>
      </c>
      <c r="N6" s="64">
        <v>4</v>
      </c>
      <c r="O6" s="65">
        <f>IF(N6&gt;0,INDEX('pos-punti'!$A$1:$A$60,N(N6),1),0)</f>
        <v>50</v>
      </c>
      <c r="P6" s="64">
        <v>0</v>
      </c>
      <c r="Q6" s="65">
        <f>IF(P6&gt;0,INDEX('pos-punti'!$A$1:$A$60,N(P6),1),0)</f>
        <v>0</v>
      </c>
      <c r="R6" s="64">
        <v>0</v>
      </c>
      <c r="S6" s="65">
        <f>IF(R6&gt;0,INDEX('pos-punti'!$A$1:$A$60,N(R6),1),0)</f>
        <v>0</v>
      </c>
      <c r="T6" s="66">
        <f>SUM(G6,I6,K6,M6,O6,Q6,S6)</f>
        <v>255</v>
      </c>
    </row>
    <row r="7" spans="1:20" x14ac:dyDescent="0.3">
      <c r="A7" s="103">
        <v>5</v>
      </c>
      <c r="B7" s="64"/>
      <c r="C7" s="96" t="s">
        <v>60</v>
      </c>
      <c r="D7" s="82">
        <v>2016</v>
      </c>
      <c r="E7" s="163" t="s">
        <v>49</v>
      </c>
      <c r="F7" s="64">
        <v>3</v>
      </c>
      <c r="G7" s="65">
        <f>IF(F7&gt;0,INDEX('pos-punti'!$A$1:$A$60,N(F7),1),0)</f>
        <v>60</v>
      </c>
      <c r="H7" s="64">
        <v>3</v>
      </c>
      <c r="I7" s="65">
        <f>IF(H7&gt;0,INDEX('pos-punti'!$A$1:$A$60,N(H7),1),0)</f>
        <v>60</v>
      </c>
      <c r="J7" s="64">
        <v>0</v>
      </c>
      <c r="K7" s="65">
        <f>IF(J7&gt;0,INDEX('pos-punti'!$A$1:$A$60,N(J7),1),0)</f>
        <v>0</v>
      </c>
      <c r="L7" s="64">
        <v>5</v>
      </c>
      <c r="M7" s="65">
        <f>IF(L7&gt;0,INDEX('pos-punti'!$A$1:$A$60,N(L7),1),0)</f>
        <v>45</v>
      </c>
      <c r="N7" s="64">
        <v>6</v>
      </c>
      <c r="O7" s="65">
        <f>IF(N7&gt;0,INDEX('pos-punti'!$A$1:$A$60,N(N7),1),0)</f>
        <v>40</v>
      </c>
      <c r="P7" s="64">
        <v>0</v>
      </c>
      <c r="Q7" s="65">
        <f>IF(P7&gt;0,INDEX('pos-punti'!$A$1:$A$60,N(P7),1),0)</f>
        <v>0</v>
      </c>
      <c r="R7" s="64">
        <v>0</v>
      </c>
      <c r="S7" s="65">
        <f>IF(R7&gt;0,INDEX('pos-punti'!$A$1:$A$60,N(R7),1),0)</f>
        <v>0</v>
      </c>
      <c r="T7" s="66">
        <f>SUM(G7,I7,K7,M7,O7,Q7,S7)</f>
        <v>205</v>
      </c>
    </row>
    <row r="8" spans="1:20" x14ac:dyDescent="0.3">
      <c r="A8" s="103">
        <v>6</v>
      </c>
      <c r="B8" s="81"/>
      <c r="C8" s="96" t="s">
        <v>64</v>
      </c>
      <c r="D8" s="82">
        <v>2017</v>
      </c>
      <c r="E8" s="163" t="s">
        <v>43</v>
      </c>
      <c r="F8" s="64">
        <v>6</v>
      </c>
      <c r="G8" s="65">
        <f>IF(F8&gt;0,INDEX('pos-punti'!$A$1:$A$60,N(F8),1),0)</f>
        <v>40</v>
      </c>
      <c r="H8" s="64">
        <v>7</v>
      </c>
      <c r="I8" s="65">
        <f>IF(H8&gt;0,INDEX('pos-punti'!$A$1:$A$60,N(H8),1),0)</f>
        <v>36</v>
      </c>
      <c r="J8" s="64">
        <v>8</v>
      </c>
      <c r="K8" s="65">
        <f>IF(J8&gt;0,INDEX('pos-punti'!$A$1:$A$60,N(J8),1),0)</f>
        <v>32</v>
      </c>
      <c r="L8" s="64">
        <v>6</v>
      </c>
      <c r="M8" s="65">
        <f>IF(L8&gt;0,INDEX('pos-punti'!$A$1:$A$60,N(L8),1),0)</f>
        <v>40</v>
      </c>
      <c r="N8" s="64">
        <v>5</v>
      </c>
      <c r="O8" s="65">
        <f>IF(N8&gt;0,INDEX('pos-punti'!$A$1:$A$60,N(N8),1),0)</f>
        <v>45</v>
      </c>
      <c r="P8" s="64">
        <v>0</v>
      </c>
      <c r="Q8" s="65">
        <f>IF(P8&gt;0,INDEX('pos-punti'!$A$1:$A$60,N(P8),1),0)</f>
        <v>0</v>
      </c>
      <c r="R8" s="64">
        <v>0</v>
      </c>
      <c r="S8" s="65">
        <f>IF(R8&gt;0,INDEX('pos-punti'!$A$1:$A$60,N(R8),1),0)</f>
        <v>0</v>
      </c>
      <c r="T8" s="66">
        <f>SUM(G8,I8,K8,M8,O8,Q8,S8)</f>
        <v>193</v>
      </c>
    </row>
    <row r="9" spans="1:20" x14ac:dyDescent="0.3">
      <c r="A9" s="103">
        <v>7</v>
      </c>
      <c r="B9" s="81"/>
      <c r="C9" s="96" t="s">
        <v>57</v>
      </c>
      <c r="D9" s="80">
        <v>2016</v>
      </c>
      <c r="E9" s="164" t="s">
        <v>49</v>
      </c>
      <c r="F9" s="64">
        <v>8</v>
      </c>
      <c r="G9" s="65">
        <f>IF(F9&gt;0,INDEX('pos-punti'!$A$1:$A$60,N(F9),1),0)</f>
        <v>32</v>
      </c>
      <c r="H9" s="64">
        <v>8</v>
      </c>
      <c r="I9" s="65">
        <f>IF(H9&gt;0,INDEX('pos-punti'!$A$1:$A$60,N(H9),1),0)</f>
        <v>32</v>
      </c>
      <c r="J9" s="64">
        <v>5</v>
      </c>
      <c r="K9" s="65">
        <f>IF(J9&gt;0,INDEX('pos-punti'!$A$1:$A$60,N(J9),1),0)</f>
        <v>45</v>
      </c>
      <c r="L9" s="64">
        <v>9</v>
      </c>
      <c r="M9" s="65">
        <f>IF(L9&gt;0,INDEX('pos-punti'!$A$1:$A$60,N(L9),1),0)</f>
        <v>29</v>
      </c>
      <c r="N9" s="64">
        <v>7</v>
      </c>
      <c r="O9" s="65">
        <f>IF(N9&gt;0,INDEX('pos-punti'!$A$1:$A$60,N(N9),1),0)</f>
        <v>36</v>
      </c>
      <c r="P9" s="64">
        <v>0</v>
      </c>
      <c r="Q9" s="65">
        <f>IF(P9&gt;0,INDEX('pos-punti'!$A$1:$A$60,N(P9),1),0)</f>
        <v>0</v>
      </c>
      <c r="R9" s="64">
        <v>0</v>
      </c>
      <c r="S9" s="65">
        <f>IF(R9&gt;0,INDEX('pos-punti'!$A$1:$A$60,N(R9),1),0)</f>
        <v>0</v>
      </c>
      <c r="T9" s="66">
        <f>SUM(G9,I9,K9,M9,O9,Q9,S9)</f>
        <v>174</v>
      </c>
    </row>
    <row r="10" spans="1:20" x14ac:dyDescent="0.3">
      <c r="A10" s="103">
        <v>8</v>
      </c>
      <c r="B10" s="81"/>
      <c r="C10" s="96" t="s">
        <v>135</v>
      </c>
      <c r="D10" s="80">
        <v>2017</v>
      </c>
      <c r="E10" s="164" t="s">
        <v>49</v>
      </c>
      <c r="F10" s="64">
        <v>0</v>
      </c>
      <c r="G10" s="65">
        <f>IF(F10&gt;0,INDEX('pos-punti'!$A$1:$A$60,N(F10),1),0)</f>
        <v>0</v>
      </c>
      <c r="H10" s="64">
        <v>6</v>
      </c>
      <c r="I10" s="65">
        <f>IF(H10&gt;0,INDEX('pos-punti'!$A$1:$A$60,N(H10),1),0)</f>
        <v>40</v>
      </c>
      <c r="J10" s="64">
        <v>6</v>
      </c>
      <c r="K10" s="65">
        <f>IF(J10&gt;0,INDEX('pos-punti'!$A$1:$A$60,N(J10),1),0)</f>
        <v>40</v>
      </c>
      <c r="L10" s="64">
        <v>8</v>
      </c>
      <c r="M10" s="65">
        <f>IF(L10&gt;0,INDEX('pos-punti'!$A$1:$A$60,N(L10),1),0)</f>
        <v>32</v>
      </c>
      <c r="N10" s="64">
        <v>8</v>
      </c>
      <c r="O10" s="65">
        <f>IF(N10&gt;0,INDEX('pos-punti'!$A$1:$A$60,N(N10),1),0)</f>
        <v>32</v>
      </c>
      <c r="P10" s="64">
        <v>0</v>
      </c>
      <c r="Q10" s="65">
        <f>IF(P10&gt;0,INDEX('pos-punti'!$A$1:$A$60,N(P10),1),0)</f>
        <v>0</v>
      </c>
      <c r="R10" s="64">
        <v>0</v>
      </c>
      <c r="S10" s="65">
        <f>IF(R10&gt;0,INDEX('pos-punti'!$A$1:$A$60,N(R10),1),0)</f>
        <v>0</v>
      </c>
      <c r="T10" s="66">
        <f>SUM(G10,I10,K10,M10,O10,Q10,S10)</f>
        <v>144</v>
      </c>
    </row>
    <row r="11" spans="1:20" x14ac:dyDescent="0.3">
      <c r="A11" s="103">
        <v>9</v>
      </c>
      <c r="B11" s="81"/>
      <c r="C11" s="96" t="s">
        <v>61</v>
      </c>
      <c r="D11" s="80">
        <v>2016</v>
      </c>
      <c r="E11" s="164" t="s">
        <v>53</v>
      </c>
      <c r="F11" s="64">
        <v>9</v>
      </c>
      <c r="G11" s="65">
        <f>IF(F11&gt;0,INDEX('pos-punti'!$A$1:$A$60,N(F11),1),0)</f>
        <v>29</v>
      </c>
      <c r="H11" s="64">
        <v>11</v>
      </c>
      <c r="I11" s="65">
        <f>IF(H11&gt;0,INDEX('pos-punti'!$A$1:$A$60,N(H11),1),0)</f>
        <v>24</v>
      </c>
      <c r="J11" s="64">
        <v>7</v>
      </c>
      <c r="K11" s="65">
        <f>IF(J11&gt;0,INDEX('pos-punti'!$A$1:$A$60,N(J11),1),0)</f>
        <v>36</v>
      </c>
      <c r="L11" s="64">
        <v>10</v>
      </c>
      <c r="M11" s="65">
        <f>IF(L11&gt;0,INDEX('pos-punti'!$A$1:$A$60,N(L11),1),0)</f>
        <v>26</v>
      </c>
      <c r="N11" s="64">
        <v>11</v>
      </c>
      <c r="O11" s="65">
        <f>IF(N11&gt;0,INDEX('pos-punti'!$A$1:$A$60,N(N11),1),0)</f>
        <v>24</v>
      </c>
      <c r="P11" s="64">
        <v>0</v>
      </c>
      <c r="Q11" s="65">
        <f>IF(P11&gt;0,INDEX('pos-punti'!$A$1:$A$60,N(P11),1),0)</f>
        <v>0</v>
      </c>
      <c r="R11" s="64">
        <v>0</v>
      </c>
      <c r="S11" s="65">
        <f>IF(R11&gt;0,INDEX('pos-punti'!$A$1:$A$60,N(R11),1),0)</f>
        <v>0</v>
      </c>
      <c r="T11" s="66">
        <f>SUM(G11,I11,K11,M11,O11,Q11,S11)</f>
        <v>139</v>
      </c>
    </row>
    <row r="12" spans="1:20" x14ac:dyDescent="0.3">
      <c r="A12" s="103">
        <v>10</v>
      </c>
      <c r="B12" s="81"/>
      <c r="C12" s="96" t="s">
        <v>65</v>
      </c>
      <c r="D12" s="80">
        <v>2017</v>
      </c>
      <c r="E12" s="164" t="s">
        <v>47</v>
      </c>
      <c r="F12" s="64">
        <v>10</v>
      </c>
      <c r="G12" s="65">
        <f>IF(F12&gt;0,INDEX('pos-punti'!$A$1:$A$60,N(F12),1),0)</f>
        <v>26</v>
      </c>
      <c r="H12" s="64">
        <v>10</v>
      </c>
      <c r="I12" s="65">
        <f>IF(H12&gt;0,INDEX('pos-punti'!$A$1:$A$60,N(H12),1),0)</f>
        <v>26</v>
      </c>
      <c r="J12" s="64">
        <v>9</v>
      </c>
      <c r="K12" s="65">
        <f>IF(J12&gt;0,INDEX('pos-punti'!$A$1:$A$60,N(J12),1),0)</f>
        <v>29</v>
      </c>
      <c r="L12" s="64">
        <v>11</v>
      </c>
      <c r="M12" s="65">
        <f>IF(L12&gt;0,INDEX('pos-punti'!$A$1:$A$60,N(L12),1),0)</f>
        <v>24</v>
      </c>
      <c r="N12" s="64">
        <v>10</v>
      </c>
      <c r="O12" s="65">
        <f>IF(N12&gt;0,INDEX('pos-punti'!$A$1:$A$60,N(N12),1),0)</f>
        <v>26</v>
      </c>
      <c r="P12" s="64">
        <v>0</v>
      </c>
      <c r="Q12" s="65">
        <f>IF(P12&gt;0,INDEX('pos-punti'!$A$1:$A$60,N(P12),1),0)</f>
        <v>0</v>
      </c>
      <c r="R12" s="64">
        <v>0</v>
      </c>
      <c r="S12" s="65">
        <f>IF(R12&gt;0,INDEX('pos-punti'!$A$1:$A$60,N(R12),1),0)</f>
        <v>0</v>
      </c>
      <c r="T12" s="66">
        <f>SUM(G12,I12,K12,M12,O12,Q12,S12)</f>
        <v>131</v>
      </c>
    </row>
    <row r="13" spans="1:20" x14ac:dyDescent="0.3">
      <c r="A13" s="103">
        <v>11</v>
      </c>
      <c r="B13" s="64"/>
      <c r="C13" s="95" t="s">
        <v>59</v>
      </c>
      <c r="D13" s="80">
        <v>2016</v>
      </c>
      <c r="E13" s="164" t="s">
        <v>43</v>
      </c>
      <c r="F13" s="64">
        <v>7</v>
      </c>
      <c r="G13" s="65">
        <f>IF(F13&gt;0,INDEX('pos-punti'!$A$1:$A$60,N(F13),1),0)</f>
        <v>36</v>
      </c>
      <c r="H13" s="64">
        <v>9</v>
      </c>
      <c r="I13" s="65">
        <f>IF(H13&gt;0,INDEX('pos-punti'!$A$1:$A$60,N(H13),1),0)</f>
        <v>29</v>
      </c>
      <c r="J13" s="64">
        <v>10</v>
      </c>
      <c r="K13" s="65">
        <f>IF(J13&gt;0,INDEX('pos-punti'!$A$1:$A$60,N(J13),1),0)</f>
        <v>26</v>
      </c>
      <c r="L13" s="64">
        <v>0</v>
      </c>
      <c r="M13" s="65">
        <f>IF(L13&gt;0,INDEX('pos-punti'!$A$1:$A$60,N(L13),1),0)</f>
        <v>0</v>
      </c>
      <c r="N13" s="64">
        <v>9</v>
      </c>
      <c r="O13" s="65">
        <f>IF(N13&gt;0,INDEX('pos-punti'!$A$1:$A$60,N(N13),1),0)</f>
        <v>29</v>
      </c>
      <c r="P13" s="64">
        <v>0</v>
      </c>
      <c r="Q13" s="65">
        <f>IF(P13&gt;0,INDEX('pos-punti'!$A$1:$A$60,N(P13),1),0)</f>
        <v>0</v>
      </c>
      <c r="R13" s="64">
        <v>0</v>
      </c>
      <c r="S13" s="65">
        <f>IF(R13&gt;0,INDEX('pos-punti'!$A$1:$A$60,N(R13),1),0)</f>
        <v>0</v>
      </c>
      <c r="T13" s="66">
        <f>SUM(G13,I13,K13,M13,O13,Q13,S13)</f>
        <v>120</v>
      </c>
    </row>
    <row r="14" spans="1:20" x14ac:dyDescent="0.3">
      <c r="A14" s="103">
        <v>12</v>
      </c>
      <c r="B14" s="81"/>
      <c r="C14" s="96" t="s">
        <v>136</v>
      </c>
      <c r="D14" s="80">
        <v>2017</v>
      </c>
      <c r="E14" s="164" t="s">
        <v>43</v>
      </c>
      <c r="F14" s="64">
        <v>0</v>
      </c>
      <c r="G14" s="65">
        <f>IF(F14&gt;0,INDEX('pos-punti'!$A$1:$A$60,N(F14),1),0)</f>
        <v>0</v>
      </c>
      <c r="H14" s="64">
        <v>12</v>
      </c>
      <c r="I14" s="65">
        <f>IF(H14&gt;0,INDEX('pos-punti'!$A$1:$A$60,N(H14),1),0)</f>
        <v>22</v>
      </c>
      <c r="J14" s="64">
        <v>0</v>
      </c>
      <c r="K14" s="65">
        <f>IF(J14&gt;0,INDEX('pos-punti'!$A$1:$A$60,N(J14),1),0)</f>
        <v>0</v>
      </c>
      <c r="L14" s="64">
        <v>0</v>
      </c>
      <c r="M14" s="65">
        <f>IF(L14&gt;0,INDEX('pos-punti'!$A$1:$A$60,N(L14),1),0)</f>
        <v>0</v>
      </c>
      <c r="N14" s="64">
        <v>12</v>
      </c>
      <c r="O14" s="65">
        <f>IF(N14&gt;0,INDEX('pos-punti'!$A$1:$A$60,N(N14),1),0)</f>
        <v>22</v>
      </c>
      <c r="P14" s="64">
        <v>0</v>
      </c>
      <c r="Q14" s="65">
        <f>IF(P14&gt;0,INDEX('pos-punti'!$A$1:$A$60,N(P14),1),0)</f>
        <v>0</v>
      </c>
      <c r="R14" s="64">
        <v>0</v>
      </c>
      <c r="S14" s="65">
        <f>IF(R14&gt;0,INDEX('pos-punti'!$A$1:$A$60,N(R14),1),0)</f>
        <v>0</v>
      </c>
      <c r="T14" s="66">
        <f>SUM(G14,I14,K14,M14,O14,Q14,S14)</f>
        <v>44</v>
      </c>
    </row>
    <row r="15" spans="1:20" x14ac:dyDescent="0.3">
      <c r="A15" s="103">
        <v>13</v>
      </c>
      <c r="B15" s="81"/>
      <c r="C15" s="95" t="s">
        <v>141</v>
      </c>
      <c r="D15" s="80">
        <v>2016</v>
      </c>
      <c r="E15" s="164" t="s">
        <v>63</v>
      </c>
      <c r="F15" s="64">
        <v>0</v>
      </c>
      <c r="G15" s="65">
        <f>IF(F15&gt;0,INDEX('pos-punti'!$A$1:$A$60,N(F15),1),0)</f>
        <v>0</v>
      </c>
      <c r="H15" s="64">
        <v>0</v>
      </c>
      <c r="I15" s="65">
        <f>IF(H15&gt;0,INDEX('pos-punti'!$A$1:$A$60,N(H15),1),0)</f>
        <v>0</v>
      </c>
      <c r="J15" s="64">
        <v>0</v>
      </c>
      <c r="K15" s="65">
        <f>IF(J15&gt;0,INDEX('pos-punti'!$A$1:$A$60,N(J15),1),0)</f>
        <v>0</v>
      </c>
      <c r="L15" s="64">
        <v>7</v>
      </c>
      <c r="M15" s="65">
        <f>IF(L15&gt;0,INDEX('pos-punti'!$A$1:$A$60,N(L15),1),0)</f>
        <v>36</v>
      </c>
      <c r="N15" s="64">
        <v>0</v>
      </c>
      <c r="O15" s="65">
        <f>IF(N15&gt;0,INDEX('pos-punti'!$A$1:$A$60,N(N15),1),0)</f>
        <v>0</v>
      </c>
      <c r="P15" s="64">
        <v>0</v>
      </c>
      <c r="Q15" s="65">
        <f>IF(P15&gt;0,INDEX('pos-punti'!$A$1:$A$60,N(P15),1),0)</f>
        <v>0</v>
      </c>
      <c r="R15" s="64">
        <v>0</v>
      </c>
      <c r="S15" s="65">
        <f>IF(R15&gt;0,INDEX('pos-punti'!$A$1:$A$60,N(R15),1),0)</f>
        <v>0</v>
      </c>
      <c r="T15" s="66">
        <f>SUM(G15,I15,K15,M15,O15,Q15,S15)</f>
        <v>36</v>
      </c>
    </row>
    <row r="16" spans="1:20" x14ac:dyDescent="0.3">
      <c r="A16" s="92"/>
      <c r="B16" s="81"/>
      <c r="C16" s="96"/>
      <c r="D16" s="80"/>
      <c r="E16" s="164"/>
      <c r="F16" s="64"/>
      <c r="G16" s="65">
        <f>IF(F16&gt;0,INDEX('pos-punti'!$A$1:$A$60,N(F16),1),0)</f>
        <v>0</v>
      </c>
      <c r="H16" s="64"/>
      <c r="I16" s="65">
        <f>IF(H16&gt;0,INDEX('pos-punti'!$A$1:$A$60,N(H16),1),0)</f>
        <v>0</v>
      </c>
      <c r="J16" s="64"/>
      <c r="K16" s="65">
        <f>IF(J16&gt;0,INDEX('pos-punti'!$A$1:$A$60,N(J16),1),0)</f>
        <v>0</v>
      </c>
      <c r="L16" s="64"/>
      <c r="M16" s="65">
        <f>IF(L16&gt;0,INDEX('pos-punti'!$A$1:$A$60,N(L16),1),0)</f>
        <v>0</v>
      </c>
      <c r="N16" s="64"/>
      <c r="O16" s="65">
        <f>IF(N16&gt;0,INDEX('pos-punti'!$A$1:$A$60,N(N16),1),0)</f>
        <v>0</v>
      </c>
      <c r="P16" s="64">
        <v>0</v>
      </c>
      <c r="Q16" s="65">
        <f>IF(P16&gt;0,INDEX('pos-punti'!$A$1:$A$60,N(P16),1),0)</f>
        <v>0</v>
      </c>
      <c r="R16" s="64">
        <v>0</v>
      </c>
      <c r="S16" s="65">
        <f>IF(R16&gt;0,INDEX('pos-punti'!$A$1:$A$60,N(R16),1),0)</f>
        <v>0</v>
      </c>
      <c r="T16" s="66">
        <f>SUM(G16,I16,K16,M16,O16,Q16,S16)</f>
        <v>0</v>
      </c>
    </row>
    <row r="17" spans="1:20" x14ac:dyDescent="0.3">
      <c r="A17" s="92"/>
      <c r="B17" s="81"/>
      <c r="C17" s="110"/>
      <c r="D17" s="80"/>
      <c r="E17" s="164"/>
      <c r="F17" s="64"/>
      <c r="G17" s="65">
        <f>IF(F17&gt;0,INDEX('pos-punti'!$A$1:$A$60,N(F17),1),0)</f>
        <v>0</v>
      </c>
      <c r="H17" s="64"/>
      <c r="I17" s="65">
        <f>IF(H17&gt;0,INDEX('pos-punti'!$A$1:$A$60,N(H17),1),0)</f>
        <v>0</v>
      </c>
      <c r="J17" s="64"/>
      <c r="K17" s="65">
        <f>IF(J17&gt;0,INDEX('pos-punti'!$A$1:$A$60,N(J17),1),0)</f>
        <v>0</v>
      </c>
      <c r="L17" s="64"/>
      <c r="M17" s="65">
        <f>IF(L17&gt;0,INDEX('pos-punti'!$A$1:$A$60,N(L17),1),0)</f>
        <v>0</v>
      </c>
      <c r="N17" s="64"/>
      <c r="O17" s="65">
        <f>IF(N17&gt;0,INDEX('pos-punti'!$A$1:$A$60,N(N17),1),0)</f>
        <v>0</v>
      </c>
      <c r="P17" s="64">
        <v>0</v>
      </c>
      <c r="Q17" s="65">
        <f>IF(P17&gt;0,INDEX('pos-punti'!$A$1:$A$60,N(P17),1),0)</f>
        <v>0</v>
      </c>
      <c r="R17" s="64">
        <v>0</v>
      </c>
      <c r="S17" s="65">
        <f>IF(R17&gt;0,INDEX('pos-punti'!$A$1:$A$60,N(R17),1),0)</f>
        <v>0</v>
      </c>
      <c r="T17" s="66">
        <f>SUM(G17,I17,K17,M17,O17,Q17,S17)</f>
        <v>0</v>
      </c>
    </row>
    <row r="18" spans="1:20" x14ac:dyDescent="0.3">
      <c r="A18" s="92"/>
      <c r="B18" s="81"/>
      <c r="C18" s="95"/>
      <c r="D18" s="80"/>
      <c r="E18" s="164"/>
      <c r="F18" s="64"/>
      <c r="G18" s="65">
        <f>IF(F18&gt;0,INDEX('pos-punti'!$A$1:$A$60,N(F18),1),0)</f>
        <v>0</v>
      </c>
      <c r="H18" s="64"/>
      <c r="I18" s="65">
        <f>IF(H18&gt;0,INDEX('pos-punti'!$A$1:$A$60,N(H18),1),0)</f>
        <v>0</v>
      </c>
      <c r="J18" s="64"/>
      <c r="K18" s="65">
        <f>IF(J18&gt;0,INDEX('pos-punti'!$A$1:$A$60,N(J18),1),0)</f>
        <v>0</v>
      </c>
      <c r="L18" s="64"/>
      <c r="M18" s="65">
        <f>IF(L18&gt;0,INDEX('pos-punti'!$A$1:$A$60,N(L18),1),0)</f>
        <v>0</v>
      </c>
      <c r="N18" s="64"/>
      <c r="O18" s="65">
        <f>IF(N18&gt;0,INDEX('pos-punti'!$A$1:$A$60,N(N18),1),0)</f>
        <v>0</v>
      </c>
      <c r="P18" s="64">
        <v>0</v>
      </c>
      <c r="Q18" s="65">
        <f>IF(P18&gt;0,INDEX('pos-punti'!$A$1:$A$60,N(P18),1),0)</f>
        <v>0</v>
      </c>
      <c r="R18" s="64">
        <v>0</v>
      </c>
      <c r="S18" s="65">
        <f>IF(R18&gt;0,INDEX('pos-punti'!$A$1:$A$60,N(R18),1),0)</f>
        <v>0</v>
      </c>
      <c r="T18" s="66">
        <f>SUM(G18,I18,K18,M18,O18,Q18,S18)</f>
        <v>0</v>
      </c>
    </row>
    <row r="19" spans="1:20" x14ac:dyDescent="0.3">
      <c r="A19" s="92"/>
      <c r="B19" s="81"/>
      <c r="C19" s="96"/>
      <c r="D19" s="80"/>
      <c r="E19" s="164"/>
      <c r="F19" s="64"/>
      <c r="G19" s="65">
        <v>0</v>
      </c>
      <c r="H19" s="64"/>
      <c r="I19" s="65">
        <f>IF(H19&gt;0,INDEX('pos-punti'!$A$1:$A$60,N(H19),1),0)</f>
        <v>0</v>
      </c>
      <c r="J19" s="64"/>
      <c r="K19" s="65">
        <f>IF(J19&gt;0,INDEX('pos-punti'!$A$1:$A$60,N(J19),1),0)</f>
        <v>0</v>
      </c>
      <c r="L19" s="64"/>
      <c r="M19" s="65">
        <f>IF(L19&gt;0,INDEX('pos-punti'!$A$1:$A$60,N(L19),1),0)</f>
        <v>0</v>
      </c>
      <c r="N19" s="64"/>
      <c r="O19" s="65">
        <f>IF(N19&gt;0,INDEX('pos-punti'!$A$1:$A$60,N(N19),1),0)</f>
        <v>0</v>
      </c>
      <c r="P19" s="64">
        <v>0</v>
      </c>
      <c r="Q19" s="65">
        <f>IF(P19&gt;0,INDEX('pos-punti'!$A$1:$A$60,N(P19),1),0)</f>
        <v>0</v>
      </c>
      <c r="R19" s="64">
        <v>0</v>
      </c>
      <c r="S19" s="65">
        <f>IF(R19&gt;0,INDEX('pos-punti'!$A$1:$A$60,N(R19),1),0)</f>
        <v>0</v>
      </c>
      <c r="T19" s="66">
        <f>SUM(G19,I19,K19,M19,O19,Q19,S19)</f>
        <v>0</v>
      </c>
    </row>
    <row r="20" spans="1:20" x14ac:dyDescent="0.3">
      <c r="A20" s="92"/>
      <c r="B20" s="81"/>
      <c r="C20" s="96"/>
      <c r="D20" s="80"/>
      <c r="E20" s="164"/>
      <c r="F20" s="64"/>
      <c r="G20" s="65">
        <f>IF(F20&gt;0,INDEX('pos-punti'!$A$1:$A$60,N(F20),1),0)</f>
        <v>0</v>
      </c>
      <c r="H20" s="64"/>
      <c r="I20" s="65">
        <f>IF(H20&gt;0,INDEX('pos-punti'!$A$1:$A$60,N(H20),1),0)</f>
        <v>0</v>
      </c>
      <c r="J20" s="64"/>
      <c r="K20" s="65">
        <f>IF(J20&gt;0,INDEX('pos-punti'!$A$1:$A$60,N(J20),1),0)</f>
        <v>0</v>
      </c>
      <c r="L20" s="64"/>
      <c r="M20" s="65">
        <f>IF(L20&gt;0,INDEX('pos-punti'!$A$1:$A$60,N(L20),1),0)</f>
        <v>0</v>
      </c>
      <c r="N20" s="64"/>
      <c r="O20" s="65">
        <f>IF(N20&gt;0,INDEX('pos-punti'!$A$1:$A$60,N(N20),1),0)</f>
        <v>0</v>
      </c>
      <c r="P20" s="64">
        <v>0</v>
      </c>
      <c r="Q20" s="65">
        <f>IF(P20&gt;0,INDEX('pos-punti'!$A$1:$A$60,N(P20),1),0)</f>
        <v>0</v>
      </c>
      <c r="R20" s="64">
        <v>0</v>
      </c>
      <c r="S20" s="65">
        <f>IF(R20&gt;0,INDEX('pos-punti'!$A$1:$A$60,N(R20),1),0)</f>
        <v>0</v>
      </c>
      <c r="T20" s="66">
        <f>SUM(G20,I20,K20,M20,O20,Q20,S20)</f>
        <v>0</v>
      </c>
    </row>
    <row r="21" spans="1:20" x14ac:dyDescent="0.3">
      <c r="A21" s="92"/>
      <c r="B21" s="81"/>
      <c r="C21" s="95"/>
      <c r="D21" s="80"/>
      <c r="E21" s="164"/>
      <c r="F21" s="64"/>
      <c r="G21" s="65">
        <f>IF(F21&gt;0,INDEX('pos-punti'!$A$1:$A$60,N(F21),1),0)</f>
        <v>0</v>
      </c>
      <c r="H21" s="64"/>
      <c r="I21" s="65">
        <f>IF(H21&gt;0,INDEX('pos-punti'!$A$1:$A$60,N(H21),1),0)</f>
        <v>0</v>
      </c>
      <c r="J21" s="64"/>
      <c r="K21" s="65">
        <f>IF(J21&gt;0,INDEX('pos-punti'!$A$1:$A$60,N(J21),1),0)</f>
        <v>0</v>
      </c>
      <c r="L21" s="64"/>
      <c r="M21" s="65">
        <f>IF(L21&gt;0,INDEX('pos-punti'!$A$1:$A$60,N(L21),1),0)</f>
        <v>0</v>
      </c>
      <c r="N21" s="64"/>
      <c r="O21" s="65">
        <f>IF(N21&gt;0,INDEX('pos-punti'!$A$1:$A$60,N(N21),1),0)</f>
        <v>0</v>
      </c>
      <c r="P21" s="64">
        <v>0</v>
      </c>
      <c r="Q21" s="65">
        <f>IF(P21&gt;0,INDEX('pos-punti'!$A$1:$A$60,N(P21),1),0)</f>
        <v>0</v>
      </c>
      <c r="R21" s="64">
        <v>0</v>
      </c>
      <c r="S21" s="65">
        <f>IF(R21&gt;0,INDEX('pos-punti'!$A$1:$A$60,N(R21),1),0)</f>
        <v>0</v>
      </c>
      <c r="T21" s="66">
        <f>SUM(G21,I21,K21,M21,O21,Q21,S21)</f>
        <v>0</v>
      </c>
    </row>
    <row r="22" spans="1:20" x14ac:dyDescent="0.3">
      <c r="A22" s="89"/>
      <c r="B22"/>
      <c r="C22"/>
      <c r="D22" s="4"/>
      <c r="E22" s="16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3">
      <c r="A23" s="89"/>
      <c r="B23"/>
      <c r="C23"/>
      <c r="D23" s="4"/>
      <c r="E23" s="89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3">
      <c r="A24" s="89"/>
      <c r="B24"/>
      <c r="C24"/>
      <c r="D24" s="4"/>
      <c r="E24" s="89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3">
      <c r="A25" s="89"/>
      <c r="B25"/>
      <c r="C25"/>
      <c r="D25" s="4"/>
      <c r="E25" s="89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3">
      <c r="A26" s="89"/>
      <c r="B26"/>
      <c r="C26"/>
      <c r="D26" s="4"/>
      <c r="E26" s="89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3">
      <c r="A27" s="89"/>
      <c r="B27"/>
      <c r="C27"/>
      <c r="D27" s="4"/>
      <c r="E27" s="89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3">
      <c r="A28" s="89"/>
      <c r="B28"/>
      <c r="C28"/>
      <c r="D28" s="4"/>
      <c r="E28" s="89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3">
      <c r="A29" s="89"/>
      <c r="B29"/>
      <c r="C29"/>
      <c r="D29" s="4"/>
      <c r="E29" s="8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x14ac:dyDescent="0.3">
      <c r="A30" s="89"/>
      <c r="B30"/>
      <c r="C30"/>
      <c r="D30" s="4"/>
      <c r="E30" s="89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x14ac:dyDescent="0.3">
      <c r="A31" s="89"/>
      <c r="B31"/>
      <c r="C31"/>
      <c r="D31" s="4"/>
      <c r="E31" s="89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x14ac:dyDescent="0.3">
      <c r="A32" s="89"/>
      <c r="B32"/>
      <c r="C32"/>
      <c r="D32" s="4"/>
      <c r="E32" s="89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x14ac:dyDescent="0.3">
      <c r="A33" s="89"/>
      <c r="B33"/>
      <c r="C33"/>
      <c r="D33" s="4"/>
      <c r="E33" s="89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x14ac:dyDescent="0.3">
      <c r="A34" s="89"/>
      <c r="B34"/>
      <c r="C34"/>
      <c r="D34" s="4"/>
      <c r="E34" s="89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x14ac:dyDescent="0.3">
      <c r="A35" s="89"/>
      <c r="B35"/>
      <c r="C35"/>
      <c r="D35" s="4"/>
      <c r="E35" s="89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x14ac:dyDescent="0.3">
      <c r="A36" s="89"/>
      <c r="B36"/>
      <c r="C36"/>
      <c r="D36" s="4"/>
      <c r="E36" s="89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x14ac:dyDescent="0.3">
      <c r="A37" s="89"/>
      <c r="B37"/>
      <c r="C37"/>
      <c r="D37" s="4"/>
      <c r="E37" s="89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x14ac:dyDescent="0.3">
      <c r="A38" s="89"/>
      <c r="B38"/>
      <c r="C38"/>
      <c r="D38" s="4"/>
      <c r="E38" s="89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x14ac:dyDescent="0.3">
      <c r="A39" s="89"/>
      <c r="B39"/>
      <c r="C39"/>
      <c r="D39" s="4"/>
      <c r="E39" s="8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</sheetData>
  <sheetProtection selectLockedCells="1" selectUnlockedCells="1"/>
  <autoFilter ref="D1:D39"/>
  <sortState ref="B3:T21">
    <sortCondition descending="1" ref="T3:T21"/>
  </sortState>
  <mergeCells count="7">
    <mergeCell ref="R1:S1"/>
    <mergeCell ref="F1:G1"/>
    <mergeCell ref="H1:I1"/>
    <mergeCell ref="J1:K1"/>
    <mergeCell ref="L1:M1"/>
    <mergeCell ref="N1:O1"/>
    <mergeCell ref="P1:Q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zoomScale="90" zoomScaleNormal="90" workbookViewId="0">
      <selection activeCell="U1" sqref="U1"/>
    </sheetView>
  </sheetViews>
  <sheetFormatPr defaultRowHeight="14.4" x14ac:dyDescent="0.3"/>
  <cols>
    <col min="1" max="1" width="5.109375" style="16" customWidth="1"/>
    <col min="2" max="2" width="2.44140625" style="2" customWidth="1"/>
    <col min="3" max="3" width="22.44140625" style="94" customWidth="1"/>
    <col min="4" max="4" width="6.6640625" style="17" customWidth="1"/>
    <col min="5" max="5" width="16.44140625" style="18" customWidth="1"/>
    <col min="6" max="6" width="5.44140625" style="2" customWidth="1"/>
    <col min="7" max="7" width="9.5546875" style="2" customWidth="1"/>
    <col min="8" max="8" width="5.44140625" style="2" customWidth="1"/>
    <col min="9" max="9" width="8.44140625" style="2" customWidth="1"/>
    <col min="10" max="10" width="5.44140625" style="2" customWidth="1"/>
    <col min="11" max="11" width="7.33203125" style="2" customWidth="1"/>
    <col min="12" max="12" width="5.44140625" style="2" customWidth="1"/>
    <col min="13" max="13" width="7.44140625" style="2" customWidth="1"/>
    <col min="14" max="14" width="5.44140625" style="2" customWidth="1"/>
    <col min="15" max="15" width="6.44140625" style="2" customWidth="1"/>
    <col min="16" max="16" width="5.44140625" style="2" customWidth="1"/>
    <col min="17" max="18" width="5.5546875" style="2" customWidth="1"/>
    <col min="19" max="19" width="8.88671875" style="2" customWidth="1"/>
    <col min="20" max="20" width="12.109375" style="7" customWidth="1"/>
  </cols>
  <sheetData>
    <row r="1" spans="1:20" ht="46.2" customHeight="1" x14ac:dyDescent="0.3">
      <c r="A1" s="145"/>
      <c r="B1" s="59"/>
      <c r="C1" s="109"/>
      <c r="D1" s="146"/>
      <c r="E1" s="69"/>
      <c r="F1" s="178" t="s">
        <v>13</v>
      </c>
      <c r="G1" s="178"/>
      <c r="H1" s="178" t="s">
        <v>41</v>
      </c>
      <c r="I1" s="178"/>
      <c r="J1" s="178" t="s">
        <v>7</v>
      </c>
      <c r="K1" s="178"/>
      <c r="L1" s="178" t="s">
        <v>55</v>
      </c>
      <c r="M1" s="178"/>
      <c r="N1" s="178" t="s">
        <v>41</v>
      </c>
      <c r="O1" s="178"/>
      <c r="P1" s="178"/>
      <c r="Q1" s="178"/>
      <c r="R1" s="178"/>
      <c r="S1" s="178"/>
      <c r="T1" s="147"/>
    </row>
    <row r="2" spans="1:20" ht="37.5" customHeight="1" x14ac:dyDescent="0.3">
      <c r="A2" s="145"/>
      <c r="B2" s="59"/>
      <c r="C2" s="148" t="s">
        <v>0</v>
      </c>
      <c r="D2" s="149" t="s">
        <v>1</v>
      </c>
      <c r="E2" s="166" t="s">
        <v>12</v>
      </c>
      <c r="F2" s="141" t="s">
        <v>3</v>
      </c>
      <c r="G2" s="129" t="s">
        <v>4</v>
      </c>
      <c r="H2" s="141" t="s">
        <v>3</v>
      </c>
      <c r="I2" s="129" t="s">
        <v>4</v>
      </c>
      <c r="J2" s="141" t="s">
        <v>3</v>
      </c>
      <c r="K2" s="129" t="s">
        <v>4</v>
      </c>
      <c r="L2" s="141" t="s">
        <v>3</v>
      </c>
      <c r="M2" s="129" t="s">
        <v>4</v>
      </c>
      <c r="N2" s="141" t="s">
        <v>3</v>
      </c>
      <c r="O2" s="129" t="s">
        <v>4</v>
      </c>
      <c r="P2" s="141" t="s">
        <v>3</v>
      </c>
      <c r="Q2" s="129" t="s">
        <v>4</v>
      </c>
      <c r="R2" s="141" t="s">
        <v>3</v>
      </c>
      <c r="S2" s="129" t="s">
        <v>4</v>
      </c>
      <c r="T2" s="129" t="s">
        <v>5</v>
      </c>
    </row>
    <row r="3" spans="1:20" x14ac:dyDescent="0.3">
      <c r="A3" s="74">
        <v>1</v>
      </c>
      <c r="B3" s="64"/>
      <c r="C3" s="95" t="s">
        <v>70</v>
      </c>
      <c r="D3" s="80">
        <v>2014</v>
      </c>
      <c r="E3" s="167" t="s">
        <v>47</v>
      </c>
      <c r="F3" s="64">
        <v>1</v>
      </c>
      <c r="G3" s="65">
        <f>IF(F3&gt;0,INDEX('pos-punti'!$A$1:$A$60,N(F3),1),0)</f>
        <v>100</v>
      </c>
      <c r="H3" s="64">
        <v>2</v>
      </c>
      <c r="I3" s="65">
        <f>IF(H3&gt;0,INDEX('pos-punti'!$A$1:$A$60,N(H3),1),0)</f>
        <v>80</v>
      </c>
      <c r="J3" s="64">
        <v>1</v>
      </c>
      <c r="K3" s="65">
        <f>IF(J3&gt;0,INDEX('pos-punti'!$A$1:$A$60,N(J3),1),0)</f>
        <v>100</v>
      </c>
      <c r="L3" s="64">
        <v>2</v>
      </c>
      <c r="M3" s="65">
        <f>IF(L3&gt;0,INDEX('pos-punti'!$A$1:$A$60,N(L3),1),0)</f>
        <v>80</v>
      </c>
      <c r="N3" s="64">
        <v>1</v>
      </c>
      <c r="O3" s="65">
        <f>IF(N3&gt;0,INDEX('pos-punti'!$A$1:$A$60,N(N3),1),0)</f>
        <v>100</v>
      </c>
      <c r="P3" s="64">
        <v>0</v>
      </c>
      <c r="Q3" s="65">
        <f>IF(P3&gt;0,INDEX('pos-punti'!$A$1:$A$60,N(P3),1),0)</f>
        <v>0</v>
      </c>
      <c r="R3" s="65">
        <v>0</v>
      </c>
      <c r="S3" s="65">
        <f>IF(R3&gt;0,INDEX('pos-punti'!$A$1:$A$60,N(R3),1),0)</f>
        <v>0</v>
      </c>
      <c r="T3" s="182">
        <f>G3+I3+K3+M3+O3+Q3+S3</f>
        <v>460</v>
      </c>
    </row>
    <row r="4" spans="1:20" x14ac:dyDescent="0.3">
      <c r="A4" s="74">
        <v>2</v>
      </c>
      <c r="B4" s="76"/>
      <c r="C4" s="95" t="s">
        <v>73</v>
      </c>
      <c r="D4" s="80">
        <v>2014</v>
      </c>
      <c r="E4" s="167" t="s">
        <v>63</v>
      </c>
      <c r="F4" s="64">
        <v>2</v>
      </c>
      <c r="G4" s="65">
        <f>IF(F4&gt;0,INDEX('pos-punti'!$A$1:$A$60,N(F4),1),0)</f>
        <v>80</v>
      </c>
      <c r="H4" s="64">
        <v>1</v>
      </c>
      <c r="I4" s="65">
        <f>IF(H4&gt;0,INDEX('pos-punti'!$A$1:$A$60,N(H4),1),0)</f>
        <v>100</v>
      </c>
      <c r="J4" s="64">
        <v>2</v>
      </c>
      <c r="K4" s="65">
        <f>IF(J4&gt;0,INDEX('pos-punti'!$A$1:$A$60,N(J4),1),0)</f>
        <v>80</v>
      </c>
      <c r="L4" s="64">
        <v>1</v>
      </c>
      <c r="M4" s="65">
        <f>IF(L4&gt;0,INDEX('pos-punti'!$A$1:$A$60,N(L4),1),0)</f>
        <v>100</v>
      </c>
      <c r="N4" s="64">
        <v>2</v>
      </c>
      <c r="O4" s="65">
        <f>IF(N4&gt;0,INDEX('pos-punti'!$A$1:$A$60,N(N4),1),0)</f>
        <v>80</v>
      </c>
      <c r="P4" s="64">
        <v>0</v>
      </c>
      <c r="Q4" s="65">
        <f>IF(P4&gt;0,INDEX('pos-punti'!$A$1:$A$60,N(P4),1),0)</f>
        <v>0</v>
      </c>
      <c r="R4" s="65">
        <v>0</v>
      </c>
      <c r="S4" s="65">
        <f>IF(R4&gt;0,INDEX('pos-punti'!$A$1:$A$60,N(R4),1),0)</f>
        <v>0</v>
      </c>
      <c r="T4" s="183">
        <f>G4+I4+K4+M4+O4+Q4+S4</f>
        <v>440</v>
      </c>
    </row>
    <row r="5" spans="1:20" x14ac:dyDescent="0.3">
      <c r="A5" s="74">
        <v>3</v>
      </c>
      <c r="B5" s="64"/>
      <c r="C5" s="120" t="s">
        <v>74</v>
      </c>
      <c r="D5" s="80">
        <v>2014</v>
      </c>
      <c r="E5" s="167" t="s">
        <v>47</v>
      </c>
      <c r="F5" s="90">
        <v>6</v>
      </c>
      <c r="G5" s="86">
        <f>IF(F5&gt;0,INDEX('pos-punti'!$A$1:$A$60,N(F5),1),0)</f>
        <v>40</v>
      </c>
      <c r="H5" s="90">
        <v>3</v>
      </c>
      <c r="I5" s="86">
        <f>IF(H5&gt;0,INDEX('pos-punti'!$A$1:$A$60,N(H5),1),0)</f>
        <v>60</v>
      </c>
      <c r="J5" s="90">
        <v>4</v>
      </c>
      <c r="K5" s="65">
        <f>IF(J5&gt;0,INDEX('pos-punti'!$A$1:$A$60,N(J5),1),0)</f>
        <v>50</v>
      </c>
      <c r="L5" s="90">
        <v>3</v>
      </c>
      <c r="M5" s="65">
        <f>IF(L5&gt;0,INDEX('pos-punti'!$A$1:$A$60,N(L5),1),0)</f>
        <v>60</v>
      </c>
      <c r="N5" s="84">
        <v>4</v>
      </c>
      <c r="O5" s="65">
        <f>IF(N5&gt;0,INDEX('pos-punti'!$A$1:$A$60,N(N5),1),0)</f>
        <v>50</v>
      </c>
      <c r="P5" s="84">
        <v>0</v>
      </c>
      <c r="Q5" s="83">
        <v>0</v>
      </c>
      <c r="R5" s="84">
        <v>0</v>
      </c>
      <c r="S5" s="83">
        <v>0</v>
      </c>
      <c r="T5" s="85">
        <f>G5+I5+K5+M5+O5+Q5+S5</f>
        <v>260</v>
      </c>
    </row>
    <row r="6" spans="1:20" x14ac:dyDescent="0.3">
      <c r="A6" s="74">
        <v>4</v>
      </c>
      <c r="B6" s="64"/>
      <c r="C6" s="117" t="s">
        <v>80</v>
      </c>
      <c r="D6" s="80">
        <v>2015</v>
      </c>
      <c r="E6" s="167" t="s">
        <v>53</v>
      </c>
      <c r="F6" s="90">
        <v>3</v>
      </c>
      <c r="G6" s="86">
        <f>IF(F6&gt;0,INDEX('pos-punti'!$A$1:$A$60,N(F6),1),0)</f>
        <v>60</v>
      </c>
      <c r="H6" s="90">
        <v>5</v>
      </c>
      <c r="I6" s="86">
        <f>IF(H6&gt;0,INDEX('pos-punti'!$A$1:$A$60,N(H6),1),0)</f>
        <v>45</v>
      </c>
      <c r="J6" s="90">
        <v>5</v>
      </c>
      <c r="K6" s="65">
        <f>IF(J6&gt;0,INDEX('pos-punti'!$A$1:$A$60,N(J6),1),0)</f>
        <v>45</v>
      </c>
      <c r="L6" s="90">
        <v>4</v>
      </c>
      <c r="M6" s="65">
        <f>IF(L6&gt;0,INDEX('pos-punti'!$A$1:$A$60,N(L6),1),0)</f>
        <v>50</v>
      </c>
      <c r="N6" s="84">
        <v>7</v>
      </c>
      <c r="O6" s="65">
        <f>IF(N6&gt;0,INDEX('pos-punti'!$A$1:$A$60,N(N6),1),0)</f>
        <v>36</v>
      </c>
      <c r="P6" s="84">
        <v>0</v>
      </c>
      <c r="Q6" s="83">
        <v>0</v>
      </c>
      <c r="R6" s="84">
        <v>0</v>
      </c>
      <c r="S6" s="83">
        <v>0</v>
      </c>
      <c r="T6" s="85">
        <f>G6+I6+K6+M6+O6+Q6+S6</f>
        <v>236</v>
      </c>
    </row>
    <row r="7" spans="1:20" x14ac:dyDescent="0.3">
      <c r="A7" s="74">
        <v>5</v>
      </c>
      <c r="B7" s="64"/>
      <c r="C7" s="120" t="s">
        <v>72</v>
      </c>
      <c r="D7" s="80">
        <v>2014</v>
      </c>
      <c r="E7" s="167" t="s">
        <v>43</v>
      </c>
      <c r="F7" s="90">
        <v>5</v>
      </c>
      <c r="G7" s="86">
        <f>IF(F7&gt;0,INDEX('pos-punti'!$A$1:$A$60,N(F7),1),0)</f>
        <v>45</v>
      </c>
      <c r="H7" s="90">
        <v>4</v>
      </c>
      <c r="I7" s="86">
        <f>IF(H7&gt;0,INDEX('pos-punti'!$A$1:$A$60,N(H7),1),0)</f>
        <v>50</v>
      </c>
      <c r="J7" s="90">
        <v>3</v>
      </c>
      <c r="K7" s="65">
        <f>IF(J7&gt;0,INDEX('pos-punti'!$A$1:$A$60,N(J7),1),0)</f>
        <v>60</v>
      </c>
      <c r="L7" s="90">
        <v>0</v>
      </c>
      <c r="M7" s="65">
        <f>IF(L7&gt;0,INDEX('pos-punti'!$A$1:$A$60,N(L7),1),0)</f>
        <v>0</v>
      </c>
      <c r="N7" s="84">
        <v>3</v>
      </c>
      <c r="O7" s="65">
        <f>IF(N7&gt;0,INDEX('pos-punti'!$A$1:$A$60,N(N7),1),0)</f>
        <v>60</v>
      </c>
      <c r="P7" s="84">
        <v>0</v>
      </c>
      <c r="Q7" s="83">
        <v>0</v>
      </c>
      <c r="R7" s="84">
        <v>0</v>
      </c>
      <c r="S7" s="83">
        <v>0</v>
      </c>
      <c r="T7" s="85">
        <f>G7+I7+K7+M7+O7+Q7+S7</f>
        <v>215</v>
      </c>
    </row>
    <row r="8" spans="1:20" x14ac:dyDescent="0.3">
      <c r="A8" s="74">
        <v>6</v>
      </c>
      <c r="B8" s="64"/>
      <c r="C8" s="95" t="s">
        <v>69</v>
      </c>
      <c r="D8" s="80">
        <v>2015</v>
      </c>
      <c r="E8" s="167" t="s">
        <v>47</v>
      </c>
      <c r="F8" s="64">
        <v>11</v>
      </c>
      <c r="G8" s="65">
        <f>IF(F8&gt;0,INDEX('pos-punti'!$A$1:$A$60,N(F8),1),0)</f>
        <v>24</v>
      </c>
      <c r="H8" s="64">
        <v>8</v>
      </c>
      <c r="I8" s="65">
        <f>IF(H8&gt;0,INDEX('pos-punti'!$A$1:$A$60,N(H8),1),0)</f>
        <v>32</v>
      </c>
      <c r="J8" s="64">
        <v>6</v>
      </c>
      <c r="K8" s="65">
        <f>IF(J8&gt;0,INDEX('pos-punti'!$A$1:$A$60,N(J8),1),0)</f>
        <v>40</v>
      </c>
      <c r="L8" s="64">
        <v>5</v>
      </c>
      <c r="M8" s="65">
        <f>IF(L8&gt;0,INDEX('pos-punti'!$A$1:$A$60,N(L8),1),0)</f>
        <v>45</v>
      </c>
      <c r="N8" s="64">
        <v>6</v>
      </c>
      <c r="O8" s="65">
        <f>IF(N8&gt;0,INDEX('pos-punti'!$A$1:$A$60,N(N8),1),0)</f>
        <v>40</v>
      </c>
      <c r="P8" s="64">
        <v>0</v>
      </c>
      <c r="Q8" s="65">
        <v>0</v>
      </c>
      <c r="R8" s="65">
        <v>0</v>
      </c>
      <c r="S8" s="65">
        <f>IF(R8&gt;0,INDEX('pos-punti'!$A$1:$A$60,N(R8),1),0)</f>
        <v>0</v>
      </c>
      <c r="T8" s="182">
        <f>G8+I8+K8+M8+O8+Q8+S8</f>
        <v>181</v>
      </c>
    </row>
    <row r="9" spans="1:20" x14ac:dyDescent="0.3">
      <c r="A9" s="74">
        <v>7</v>
      </c>
      <c r="B9" s="81"/>
      <c r="C9" s="120" t="s">
        <v>68</v>
      </c>
      <c r="D9" s="80">
        <v>2014</v>
      </c>
      <c r="E9" s="167" t="s">
        <v>53</v>
      </c>
      <c r="F9" s="90">
        <v>4</v>
      </c>
      <c r="G9" s="86">
        <f>IF(F9&gt;0,INDEX('pos-punti'!$A$1:$A$60,N(F9),1),0)</f>
        <v>50</v>
      </c>
      <c r="H9" s="90">
        <v>6</v>
      </c>
      <c r="I9" s="86">
        <f>IF(H9&gt;0,INDEX('pos-punti'!$A$1:$A$60,N(H9),1),0)</f>
        <v>40</v>
      </c>
      <c r="J9" s="90">
        <v>0</v>
      </c>
      <c r="K9" s="65">
        <f>IF(J9&gt;0,INDEX('pos-punti'!$A$1:$A$60,N(J9),1),0)</f>
        <v>0</v>
      </c>
      <c r="L9" s="90">
        <v>8</v>
      </c>
      <c r="M9" s="65">
        <f>IF(L9&gt;0,INDEX('pos-punti'!$A$1:$A$60,N(L9),1),0)</f>
        <v>32</v>
      </c>
      <c r="N9" s="84">
        <v>9</v>
      </c>
      <c r="O9" s="65">
        <f>IF(N9&gt;0,INDEX('pos-punti'!$A$1:$A$60,N(N9),1),0)</f>
        <v>29</v>
      </c>
      <c r="P9" s="84">
        <v>0</v>
      </c>
      <c r="Q9" s="83">
        <v>0</v>
      </c>
      <c r="R9" s="84">
        <v>0</v>
      </c>
      <c r="S9" s="83">
        <v>0</v>
      </c>
      <c r="T9" s="85">
        <f>G9+I9+K9+M9+O9+Q9+S9</f>
        <v>151</v>
      </c>
    </row>
    <row r="10" spans="1:20" x14ac:dyDescent="0.3">
      <c r="A10" s="74">
        <v>8</v>
      </c>
      <c r="B10" s="81"/>
      <c r="C10" s="95" t="s">
        <v>71</v>
      </c>
      <c r="D10" s="80">
        <v>2015</v>
      </c>
      <c r="E10" s="167" t="s">
        <v>43</v>
      </c>
      <c r="F10" s="64">
        <v>7</v>
      </c>
      <c r="G10" s="65">
        <f>IF(F10&gt;0,INDEX('pos-punti'!$A$1:$A$60,N(F10),1),0)</f>
        <v>36</v>
      </c>
      <c r="H10" s="64">
        <v>9</v>
      </c>
      <c r="I10" s="65">
        <f>IF(H10&gt;0,INDEX('pos-punti'!$A$1:$A$60,N(H10),1),0)</f>
        <v>29</v>
      </c>
      <c r="J10" s="64">
        <v>0</v>
      </c>
      <c r="K10" s="65">
        <f>IF(J10&gt;0,INDEX('pos-punti'!$A$1:$A$60,N(J10),1),0)</f>
        <v>0</v>
      </c>
      <c r="L10" s="64">
        <v>9</v>
      </c>
      <c r="M10" s="65">
        <f>IF(L10&gt;0,INDEX('pos-punti'!$A$1:$A$60,N(L10),1),0)</f>
        <v>29</v>
      </c>
      <c r="N10" s="64">
        <v>5</v>
      </c>
      <c r="O10" s="65">
        <f>IF(N10&gt;0,INDEX('pos-punti'!$A$1:$A$60,N(N10),1),0)</f>
        <v>45</v>
      </c>
      <c r="P10" s="64">
        <v>0</v>
      </c>
      <c r="Q10" s="65">
        <f>IF(P10&gt;0,INDEX('pos-punti'!$A$1:$A$60,N(P10),1),0)</f>
        <v>0</v>
      </c>
      <c r="R10" s="65">
        <v>0</v>
      </c>
      <c r="S10" s="65">
        <f>IF(R10&gt;0,INDEX('pos-punti'!$A$1:$A$60,N(R10),1),0)</f>
        <v>0</v>
      </c>
      <c r="T10" s="183">
        <f>G10+I10+K10+M10+O10+Q10+S10</f>
        <v>139</v>
      </c>
    </row>
    <row r="11" spans="1:20" x14ac:dyDescent="0.3">
      <c r="A11" s="74">
        <v>9</v>
      </c>
      <c r="B11" s="59"/>
      <c r="C11" s="119" t="s">
        <v>81</v>
      </c>
      <c r="D11" s="80">
        <v>2015</v>
      </c>
      <c r="E11" s="167" t="s">
        <v>43</v>
      </c>
      <c r="F11" s="64">
        <v>9</v>
      </c>
      <c r="G11" s="65">
        <f>IF(F11&gt;0,INDEX('pos-punti'!$A$1:$A$60,N(F11),1),0)</f>
        <v>29</v>
      </c>
      <c r="H11" s="64">
        <v>7</v>
      </c>
      <c r="I11" s="65">
        <f>IF(H11&gt;0,INDEX('pos-punti'!$A$1:$A$60,N(H11),1),0)</f>
        <v>36</v>
      </c>
      <c r="J11" s="64">
        <v>0</v>
      </c>
      <c r="K11" s="65">
        <f>IF(J11&gt;0,INDEX('pos-punti'!$A$1:$A$60,N(J11),1),0)</f>
        <v>0</v>
      </c>
      <c r="L11" s="64">
        <v>7</v>
      </c>
      <c r="M11" s="65">
        <f>IF(L11&gt;0,INDEX('pos-punti'!$A$1:$A$60,N(L11),1),0)</f>
        <v>36</v>
      </c>
      <c r="N11" s="64">
        <v>8</v>
      </c>
      <c r="O11" s="65">
        <f>IF(N11&gt;0,INDEX('pos-punti'!$A$1:$A$60,N(N11),1),0)</f>
        <v>32</v>
      </c>
      <c r="P11" s="64">
        <v>0</v>
      </c>
      <c r="Q11" s="65">
        <f>IF(P11&gt;0,INDEX('pos-punti'!$A$1:$A$60,N(P11),1),0)</f>
        <v>0</v>
      </c>
      <c r="R11" s="65">
        <v>0</v>
      </c>
      <c r="S11" s="65">
        <f>IF(R11&gt;0,INDEX('pos-punti'!$A$1:$A$60,N(R11),1),0)</f>
        <v>0</v>
      </c>
      <c r="T11" s="182">
        <f>G11+I11+K11+M11+O11+Q11+S11</f>
        <v>133</v>
      </c>
    </row>
    <row r="12" spans="1:20" x14ac:dyDescent="0.3">
      <c r="A12" s="74">
        <v>10</v>
      </c>
      <c r="C12" s="120" t="s">
        <v>79</v>
      </c>
      <c r="D12" s="80">
        <v>2015</v>
      </c>
      <c r="E12" s="167" t="s">
        <v>49</v>
      </c>
      <c r="F12" s="90">
        <v>8</v>
      </c>
      <c r="G12" s="86">
        <f>IF(F12&gt;0,INDEX('pos-punti'!$A$1:$A$60,N(F12),1),0)</f>
        <v>32</v>
      </c>
      <c r="H12" s="90">
        <v>11</v>
      </c>
      <c r="I12" s="86">
        <f>IF(H12&gt;0,INDEX('pos-punti'!$A$1:$A$60,N(H12),1),0)</f>
        <v>24</v>
      </c>
      <c r="J12" s="90">
        <v>7</v>
      </c>
      <c r="K12" s="65">
        <f>IF(J12&gt;0,INDEX('pos-punti'!$A$1:$A$60,N(J12),1),0)</f>
        <v>36</v>
      </c>
      <c r="L12" s="90">
        <v>6</v>
      </c>
      <c r="M12" s="65">
        <f>IF(L12&gt;0,INDEX('pos-punti'!$A$1:$A$60,N(L12),1),0)</f>
        <v>40</v>
      </c>
      <c r="N12" s="84">
        <v>0</v>
      </c>
      <c r="O12" s="65">
        <f>IF(N12&gt;0,INDEX('pos-punti'!$A$1:$A$60,N(N12),1),0)</f>
        <v>0</v>
      </c>
      <c r="P12" s="84">
        <v>0</v>
      </c>
      <c r="Q12" s="83">
        <v>0</v>
      </c>
      <c r="R12" s="84">
        <v>0</v>
      </c>
      <c r="S12" s="83">
        <v>0</v>
      </c>
      <c r="T12" s="85">
        <f>G12+I12+K12+M12+O12+Q12+S12</f>
        <v>132</v>
      </c>
    </row>
    <row r="13" spans="1:20" x14ac:dyDescent="0.3">
      <c r="A13" s="74">
        <v>11</v>
      </c>
      <c r="C13" s="120" t="s">
        <v>78</v>
      </c>
      <c r="D13" s="80">
        <v>2014</v>
      </c>
      <c r="E13" s="167" t="s">
        <v>53</v>
      </c>
      <c r="F13" s="90">
        <v>14</v>
      </c>
      <c r="G13" s="86">
        <f>IF(F13&gt;0,INDEX('pos-punti'!$A$1:$A$60,N(F13),1),0)</f>
        <v>18</v>
      </c>
      <c r="H13" s="90">
        <v>13</v>
      </c>
      <c r="I13" s="86">
        <f>IF(H13&gt;0,INDEX('pos-punti'!$A$1:$A$60,N(H13),1),0)</f>
        <v>20</v>
      </c>
      <c r="J13" s="90">
        <v>10</v>
      </c>
      <c r="K13" s="65">
        <f>IF(J13&gt;0,INDEX('pos-punti'!$A$1:$A$60,N(J13),1),0)</f>
        <v>26</v>
      </c>
      <c r="L13" s="90">
        <v>12</v>
      </c>
      <c r="M13" s="65">
        <f>IF(L13&gt;0,INDEX('pos-punti'!$A$1:$A$60,N(L13),1),0)</f>
        <v>22</v>
      </c>
      <c r="N13" s="84">
        <v>0</v>
      </c>
      <c r="O13" s="65">
        <f>IF(N13&gt;0,INDEX('pos-punti'!$A$1:$A$60,N(N13),1),0)</f>
        <v>0</v>
      </c>
      <c r="P13" s="84">
        <v>0</v>
      </c>
      <c r="Q13" s="83">
        <v>0</v>
      </c>
      <c r="R13" s="84">
        <v>0</v>
      </c>
      <c r="S13" s="83">
        <v>0</v>
      </c>
      <c r="T13" s="85">
        <f>G13+I13+K13+M13+O13+Q13+S13</f>
        <v>86</v>
      </c>
    </row>
    <row r="14" spans="1:20" x14ac:dyDescent="0.3">
      <c r="A14" s="74">
        <v>12</v>
      </c>
      <c r="C14" s="119" t="s">
        <v>76</v>
      </c>
      <c r="D14" s="80">
        <v>2015</v>
      </c>
      <c r="E14" s="167" t="s">
        <v>77</v>
      </c>
      <c r="F14" s="64">
        <v>15</v>
      </c>
      <c r="G14" s="65">
        <f>IF(F14&gt;0,INDEX('pos-punti'!$A$1:$A$60,N(F14),1),0)</f>
        <v>16</v>
      </c>
      <c r="H14" s="64">
        <v>12</v>
      </c>
      <c r="I14" s="65">
        <f>IF(H14&gt;0,INDEX('pos-punti'!$A$1:$A$60,N(H14),1),0)</f>
        <v>22</v>
      </c>
      <c r="J14" s="64">
        <v>0</v>
      </c>
      <c r="K14" s="65">
        <f>IF(J14&gt;0,INDEX('pos-punti'!$A$1:$A$60,N(J14),1),0)</f>
        <v>0</v>
      </c>
      <c r="L14" s="64">
        <v>13</v>
      </c>
      <c r="M14" s="65">
        <f>IF(L14&gt;0,INDEX('pos-punti'!$A$1:$A$60,N(L14),1),0)</f>
        <v>20</v>
      </c>
      <c r="N14" s="64">
        <v>11</v>
      </c>
      <c r="O14" s="65">
        <f>IF(N14&gt;0,INDEX('pos-punti'!$A$1:$A$60,N(N14),1),0)</f>
        <v>24</v>
      </c>
      <c r="P14" s="64">
        <v>0</v>
      </c>
      <c r="Q14" s="65">
        <f>IF(P14&gt;0,INDEX('pos-punti'!$A$1:$A$60,N(P14),1),0)</f>
        <v>0</v>
      </c>
      <c r="R14" s="65">
        <v>0</v>
      </c>
      <c r="S14" s="65">
        <f>IF(R14&gt;0,INDEX('pos-punti'!$A$1:$A$60,N(R14),1),0)</f>
        <v>0</v>
      </c>
      <c r="T14" s="182">
        <f>G14+I14+K14+M14+O14+Q14+S14</f>
        <v>82</v>
      </c>
    </row>
    <row r="15" spans="1:20" x14ac:dyDescent="0.3">
      <c r="A15" s="74">
        <v>13</v>
      </c>
      <c r="C15" s="95" t="s">
        <v>138</v>
      </c>
      <c r="D15" s="80">
        <v>2015</v>
      </c>
      <c r="E15" s="167" t="s">
        <v>49</v>
      </c>
      <c r="F15" s="64">
        <v>0</v>
      </c>
      <c r="G15" s="65">
        <f>IF(F15&gt;0,INDEX('pos-punti'!$A$1:$A$60,N(F15),1),0)</f>
        <v>0</v>
      </c>
      <c r="H15" s="64">
        <v>0</v>
      </c>
      <c r="I15" s="65">
        <f>IF(H15&gt;0,INDEX('pos-punti'!$A$1:$A$60,N(H15),1),0)</f>
        <v>0</v>
      </c>
      <c r="J15" s="64">
        <v>8</v>
      </c>
      <c r="K15" s="65">
        <f>IF(J15&gt;0,INDEX('pos-punti'!$A$1:$A$60,N(J15),1),0)</f>
        <v>32</v>
      </c>
      <c r="L15" s="64">
        <v>11</v>
      </c>
      <c r="M15" s="65">
        <f>IF(L15&gt;0,INDEX('pos-punti'!$A$1:$A$60,N(L15),1),0)</f>
        <v>24</v>
      </c>
      <c r="N15" s="64">
        <v>10</v>
      </c>
      <c r="O15" s="65">
        <f>IF(N15&gt;0,INDEX('pos-punti'!$A$1:$A$60,N(N15),1),0)</f>
        <v>26</v>
      </c>
      <c r="P15" s="64">
        <v>0</v>
      </c>
      <c r="Q15" s="65">
        <f>IF(P15&gt;0,INDEX('pos-punti'!$A$1:$A$60,N(P15),1),0)</f>
        <v>0</v>
      </c>
      <c r="R15" s="64">
        <v>0</v>
      </c>
      <c r="S15" s="65">
        <f>IF(R15&gt;0,INDEX('pos-punti'!$A$1:$A$60,N(R15),1),0)</f>
        <v>0</v>
      </c>
      <c r="T15" s="183">
        <f>G15+I15+K15+M15+O15+Q15+S15</f>
        <v>82</v>
      </c>
    </row>
    <row r="16" spans="1:20" x14ac:dyDescent="0.3">
      <c r="A16" s="74">
        <v>14</v>
      </c>
      <c r="C16" s="121" t="s">
        <v>75</v>
      </c>
      <c r="D16" s="80">
        <v>2015</v>
      </c>
      <c r="E16" s="167" t="s">
        <v>47</v>
      </c>
      <c r="F16" s="90">
        <v>10</v>
      </c>
      <c r="G16" s="86">
        <f>IF(F16&gt;0,INDEX('pos-punti'!$A$1:$A$60,N(F16),1),0)</f>
        <v>26</v>
      </c>
      <c r="H16" s="90">
        <v>10</v>
      </c>
      <c r="I16" s="86">
        <f>IF(H16&gt;0,INDEX('pos-punti'!$A$1:$A$60,N(H16),1),0)</f>
        <v>26</v>
      </c>
      <c r="J16" s="90">
        <v>0</v>
      </c>
      <c r="K16" s="65">
        <f>IF(J16&gt;0,INDEX('pos-punti'!$A$1:$A$60,N(J16),1),0)</f>
        <v>0</v>
      </c>
      <c r="L16" s="90">
        <v>0</v>
      </c>
      <c r="M16" s="65">
        <f>IF(L16&gt;0,INDEX('pos-punti'!$A$1:$A$60,N(L16),1),0)</f>
        <v>0</v>
      </c>
      <c r="N16" s="84">
        <v>0</v>
      </c>
      <c r="O16" s="65">
        <f>IF(N16&gt;0,INDEX('pos-punti'!$A$1:$A$60,N(N16),1),0)</f>
        <v>0</v>
      </c>
      <c r="P16" s="84">
        <v>0</v>
      </c>
      <c r="Q16" s="83">
        <v>0</v>
      </c>
      <c r="R16" s="84">
        <v>0</v>
      </c>
      <c r="S16" s="83">
        <v>0</v>
      </c>
      <c r="T16" s="85">
        <f>G16+I16+K16+M16+O16+Q16+S16</f>
        <v>52</v>
      </c>
    </row>
    <row r="17" spans="1:20" x14ac:dyDescent="0.3">
      <c r="A17" s="74">
        <v>15</v>
      </c>
      <c r="C17" s="95" t="s">
        <v>67</v>
      </c>
      <c r="D17" s="80">
        <v>2015</v>
      </c>
      <c r="E17" s="167" t="s">
        <v>43</v>
      </c>
      <c r="F17" s="64">
        <v>13</v>
      </c>
      <c r="G17" s="65">
        <f>IF(F17&gt;0,INDEX('pos-punti'!$A$1:$A$60,N(F17),1),0)</f>
        <v>20</v>
      </c>
      <c r="H17" s="64">
        <v>0</v>
      </c>
      <c r="I17" s="65">
        <f>IF(H17&gt;0,INDEX('pos-punti'!$A$1:$A$60,N(H17),1),0)</f>
        <v>0</v>
      </c>
      <c r="J17" s="64">
        <v>0</v>
      </c>
      <c r="K17" s="65">
        <f>IF(J17&gt;0,INDEX('pos-punti'!$A$1:$A$60,N(J17),1),0)</f>
        <v>0</v>
      </c>
      <c r="L17" s="64">
        <v>10</v>
      </c>
      <c r="M17" s="65">
        <f>IF(L17&gt;0,INDEX('pos-punti'!$A$1:$A$60,N(L17),1),0)</f>
        <v>26</v>
      </c>
      <c r="N17" s="64">
        <v>0</v>
      </c>
      <c r="O17" s="65">
        <f>IF(N17&gt;0,INDEX('pos-punti'!$A$1:$A$60,N(N17),1),0)</f>
        <v>0</v>
      </c>
      <c r="P17" s="64">
        <v>0</v>
      </c>
      <c r="Q17" s="65">
        <f>IF(P17&gt;0,INDEX('pos-punti'!$A$1:$A$60,N(P17),1),0)</f>
        <v>0</v>
      </c>
      <c r="R17" s="64">
        <v>0</v>
      </c>
      <c r="S17" s="65">
        <f>IF(R17&gt;0,INDEX('pos-punti'!$A$1:$A$60,N(R17),1),0)</f>
        <v>0</v>
      </c>
      <c r="T17" s="183">
        <f>G17+I17+K17+M17+O17+Q17+S17</f>
        <v>46</v>
      </c>
    </row>
    <row r="18" spans="1:20" x14ac:dyDescent="0.3">
      <c r="A18" s="74">
        <v>16</v>
      </c>
      <c r="C18" s="95" t="s">
        <v>139</v>
      </c>
      <c r="D18" s="80">
        <v>2014</v>
      </c>
      <c r="E18" s="167" t="s">
        <v>49</v>
      </c>
      <c r="F18" s="64">
        <v>0</v>
      </c>
      <c r="G18" s="65">
        <f>IF(F18&gt;0,INDEX('pos-punti'!$A$1:$A$60,N(F18),1),0)</f>
        <v>0</v>
      </c>
      <c r="H18" s="64">
        <v>0</v>
      </c>
      <c r="I18" s="65">
        <f>IF(H18&gt;0,INDEX('pos-punti'!$A$1:$A$60,N(H18),1),0)</f>
        <v>0</v>
      </c>
      <c r="J18" s="64">
        <v>9</v>
      </c>
      <c r="K18" s="65">
        <f>IF(J18&gt;0,INDEX('pos-punti'!$A$1:$A$60,N(J18),1),0)</f>
        <v>29</v>
      </c>
      <c r="L18" s="64">
        <v>0</v>
      </c>
      <c r="M18" s="65">
        <f>IF(L18&gt;0,INDEX('pos-punti'!$A$1:$A$60,N(L18),1),0)</f>
        <v>0</v>
      </c>
      <c r="N18" s="64">
        <v>0</v>
      </c>
      <c r="O18" s="65">
        <f>IF(N18&gt;0,INDEX('pos-punti'!$A$1:$A$60,N(N18),1),0)</f>
        <v>0</v>
      </c>
      <c r="P18" s="64">
        <v>0</v>
      </c>
      <c r="Q18" s="65">
        <f>IF(P18&gt;0,INDEX('pos-punti'!$A$1:$A$60,N(P18),1),0)</f>
        <v>0</v>
      </c>
      <c r="R18" s="64">
        <v>0</v>
      </c>
      <c r="S18" s="65">
        <f>IF(R18&gt;0,INDEX('pos-punti'!$A$1:$A$60,N(R18),1),0)</f>
        <v>0</v>
      </c>
      <c r="T18" s="183">
        <f>G18+I18+K18+M18+O18+Q18+S18</f>
        <v>29</v>
      </c>
    </row>
    <row r="19" spans="1:20" x14ac:dyDescent="0.3">
      <c r="A19" s="74">
        <v>17</v>
      </c>
      <c r="C19" s="95" t="s">
        <v>82</v>
      </c>
      <c r="D19" s="80">
        <v>2015</v>
      </c>
      <c r="E19" s="167" t="s">
        <v>77</v>
      </c>
      <c r="F19" s="64">
        <v>12</v>
      </c>
      <c r="G19" s="65">
        <f>IF(F19&gt;0,INDEX('pos-punti'!$A$1:$A$60,N(F19),1),0)</f>
        <v>22</v>
      </c>
      <c r="H19" s="64">
        <v>0</v>
      </c>
      <c r="I19" s="65">
        <f>IF(H19&gt;0,INDEX('pos-punti'!$A$1:$A$60,N(H19),1),0)</f>
        <v>0</v>
      </c>
      <c r="J19" s="64">
        <v>0</v>
      </c>
      <c r="K19" s="65">
        <f>IF(J19&gt;0,INDEX('pos-punti'!$A$1:$A$60,N(J19),1),0)</f>
        <v>0</v>
      </c>
      <c r="L19" s="64">
        <v>0</v>
      </c>
      <c r="M19" s="65">
        <f>IF(L19&gt;0,INDEX('pos-punti'!$A$1:$A$60,N(L19),1),0)</f>
        <v>0</v>
      </c>
      <c r="N19" s="64">
        <v>0</v>
      </c>
      <c r="O19" s="65">
        <f>IF(N19&gt;0,INDEX('pos-punti'!$A$1:$A$60,N(N19),1),0)</f>
        <v>0</v>
      </c>
      <c r="P19" s="64">
        <v>0</v>
      </c>
      <c r="Q19" s="65">
        <f>IF(P19&gt;0,INDEX('pos-punti'!$A$1:$A$60,N(P19),1),0)</f>
        <v>0</v>
      </c>
      <c r="R19" s="65">
        <v>0</v>
      </c>
      <c r="S19" s="65">
        <f>IF(R19&gt;0,INDEX('pos-punti'!$A$1:$A$60,N(R19),1),0)</f>
        <v>0</v>
      </c>
      <c r="T19" s="182">
        <f>G19+I19+K19+M19+O19+Q19+S19</f>
        <v>22</v>
      </c>
    </row>
    <row r="20" spans="1:20" x14ac:dyDescent="0.3">
      <c r="A20" s="74">
        <v>18</v>
      </c>
      <c r="C20" s="95"/>
      <c r="D20" s="80"/>
      <c r="E20" s="167"/>
      <c r="F20" s="64"/>
      <c r="G20" s="65">
        <f>IF(F20&gt;0,INDEX('pos-punti'!$A$1:$A$60,N(F20),1),0)</f>
        <v>0</v>
      </c>
      <c r="H20" s="64"/>
      <c r="I20" s="65">
        <f>IF(H20&gt;0,INDEX('pos-punti'!$A$1:$A$60,N(H20),1),0)</f>
        <v>0</v>
      </c>
      <c r="J20" s="64"/>
      <c r="K20" s="65">
        <f>IF(J20&gt;0,INDEX('pos-punti'!$A$1:$A$60,N(J20),1),0)</f>
        <v>0</v>
      </c>
      <c r="L20" s="64"/>
      <c r="M20" s="65">
        <f>IF(L20&gt;0,INDEX('pos-punti'!$A$1:$A$60,N(L20),1),0)</f>
        <v>0</v>
      </c>
      <c r="N20" s="64"/>
      <c r="O20" s="65">
        <f>IF(N20&gt;0,INDEX('pos-punti'!$A$1:$A$60,N(N20),1),0)</f>
        <v>0</v>
      </c>
      <c r="P20" s="64">
        <v>0</v>
      </c>
      <c r="Q20" s="65">
        <f>IF(P20&gt;0,INDEX('pos-punti'!$A$1:$A$60,N(P20),1),0)</f>
        <v>0</v>
      </c>
      <c r="R20" s="64">
        <v>0</v>
      </c>
      <c r="S20" s="65">
        <f>IF(R20&gt;0,INDEX('pos-punti'!$A$1:$A$60,N(R20),1),0)</f>
        <v>0</v>
      </c>
      <c r="T20" s="183">
        <f>G20+I20+K20+M20+O20+Q20+S20</f>
        <v>0</v>
      </c>
    </row>
    <row r="21" spans="1:20" x14ac:dyDescent="0.3">
      <c r="A21" s="74">
        <v>19</v>
      </c>
      <c r="C21" s="95"/>
      <c r="D21" s="80"/>
      <c r="E21" s="167"/>
      <c r="F21" s="90"/>
      <c r="G21" s="86">
        <f>IF(F21&gt;0,INDEX('pos-punti'!$A$1:$A$60,N(F21),1),0)</f>
        <v>0</v>
      </c>
      <c r="H21" s="90"/>
      <c r="I21" s="86">
        <f>IF(H21&gt;0,INDEX('pos-punti'!$A$1:$A$60,N(H21),1),0)</f>
        <v>0</v>
      </c>
      <c r="J21" s="90"/>
      <c r="K21" s="65">
        <f>IF(J21&gt;0,INDEX('pos-punti'!$A$1:$A$60,N(J21),1),0)</f>
        <v>0</v>
      </c>
      <c r="L21" s="64"/>
      <c r="M21" s="65">
        <f>IF(L21&gt;0,INDEX('pos-punti'!$A$1:$A$60,N(L21),1),0)</f>
        <v>0</v>
      </c>
      <c r="N21" s="64"/>
      <c r="O21" s="65">
        <f>IF(N21&gt;0,INDEX('pos-punti'!$A$1:$A$60,N(N21),1),0)</f>
        <v>0</v>
      </c>
      <c r="P21" s="64">
        <v>0</v>
      </c>
      <c r="Q21" s="65">
        <f>IF(P21&gt;0,INDEX('pos-punti'!$A$1:$A$60,N(P21),1),0)</f>
        <v>0</v>
      </c>
      <c r="R21" s="84">
        <v>0</v>
      </c>
      <c r="S21" s="83">
        <v>0</v>
      </c>
      <c r="T21" s="85">
        <f>G21+I21+K21+M21+O21+Q21+S21</f>
        <v>0</v>
      </c>
    </row>
    <row r="22" spans="1:20" x14ac:dyDescent="0.3">
      <c r="A22" s="74"/>
      <c r="C22" s="95"/>
      <c r="D22" s="80"/>
      <c r="E22" s="167"/>
      <c r="F22" s="90"/>
      <c r="G22" s="86"/>
      <c r="H22" s="90"/>
      <c r="I22" s="86">
        <f>IF(H22&gt;0,INDEX('pos-punti'!$A$1:$A$60,N(H22),1),0)</f>
        <v>0</v>
      </c>
      <c r="J22" s="90"/>
      <c r="K22" s="65">
        <f>IF(J22&gt;0,INDEX('pos-punti'!$A$1:$A$60,N(J22),1),0)</f>
        <v>0</v>
      </c>
      <c r="L22" s="64"/>
      <c r="M22" s="65">
        <f>IF(L22&gt;0,INDEX('pos-punti'!$A$1:$A$60,N(L22),1),0)</f>
        <v>0</v>
      </c>
      <c r="N22" s="64"/>
      <c r="O22" s="65">
        <f>IF(N22&gt;0,INDEX('pos-punti'!$A$1:$A$60,N(N22),1),0)</f>
        <v>0</v>
      </c>
      <c r="P22" s="64"/>
      <c r="Q22" s="65"/>
      <c r="R22" s="84"/>
      <c r="S22" s="83"/>
      <c r="T22" s="85">
        <f>G22+I22+K22+M22+O22+Q22+S22</f>
        <v>0</v>
      </c>
    </row>
  </sheetData>
  <sheetProtection selectLockedCells="1" selectUnlockedCells="1"/>
  <autoFilter ref="D1:D22"/>
  <sortState ref="C3:T22">
    <sortCondition descending="1" ref="T3:T22"/>
  </sortState>
  <mergeCells count="7">
    <mergeCell ref="R1:S1"/>
    <mergeCell ref="F1:G1"/>
    <mergeCell ref="H1:I1"/>
    <mergeCell ref="J1:K1"/>
    <mergeCell ref="L1:M1"/>
    <mergeCell ref="N1:O1"/>
    <mergeCell ref="P1:Q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41"/>
  <sheetViews>
    <sheetView zoomScale="90" zoomScaleNormal="90" workbookViewId="0">
      <selection activeCell="U1" sqref="U1"/>
    </sheetView>
  </sheetViews>
  <sheetFormatPr defaultRowHeight="14.4" x14ac:dyDescent="0.3"/>
  <cols>
    <col min="1" max="1" width="4.6640625" style="13" customWidth="1"/>
    <col min="2" max="2" width="6.109375" style="2" customWidth="1"/>
    <col min="3" max="3" width="19.5546875" style="98" customWidth="1"/>
    <col min="4" max="4" width="6.109375" style="5" customWidth="1"/>
    <col min="5" max="5" width="23.5546875" style="19" customWidth="1"/>
    <col min="6" max="6" width="5.44140625" style="2" customWidth="1"/>
    <col min="7" max="7" width="8.33203125" style="2" customWidth="1"/>
    <col min="8" max="8" width="5.5546875" style="2" customWidth="1"/>
    <col min="9" max="9" width="7.44140625" style="2" customWidth="1"/>
    <col min="10" max="10" width="5.44140625" style="2" customWidth="1"/>
    <col min="11" max="11" width="8.5546875" style="2" customWidth="1"/>
    <col min="12" max="12" width="5.44140625" style="2" customWidth="1"/>
    <col min="13" max="13" width="6.88671875" style="2" customWidth="1"/>
    <col min="14" max="19" width="5.44140625" style="2" customWidth="1"/>
    <col min="20" max="20" width="11.88671875" style="7" customWidth="1"/>
  </cols>
  <sheetData>
    <row r="1" spans="1:20" ht="51" customHeight="1" x14ac:dyDescent="0.3">
      <c r="A1" s="97"/>
      <c r="B1" s="59"/>
      <c r="C1" s="96"/>
      <c r="D1" s="62"/>
      <c r="E1" s="71" t="s">
        <v>14</v>
      </c>
      <c r="F1" s="178" t="s">
        <v>13</v>
      </c>
      <c r="G1" s="178"/>
      <c r="H1" s="178" t="s">
        <v>41</v>
      </c>
      <c r="I1" s="178"/>
      <c r="J1" s="178" t="s">
        <v>7</v>
      </c>
      <c r="K1" s="178"/>
      <c r="L1" s="178" t="s">
        <v>55</v>
      </c>
      <c r="M1" s="178"/>
      <c r="N1" s="178" t="s">
        <v>41</v>
      </c>
      <c r="O1" s="178"/>
      <c r="P1" s="178"/>
      <c r="Q1" s="178"/>
      <c r="R1" s="178"/>
      <c r="S1" s="178"/>
      <c r="T1" s="147"/>
    </row>
    <row r="2" spans="1:20" ht="27" x14ac:dyDescent="0.3">
      <c r="A2" s="74"/>
      <c r="B2" s="72"/>
      <c r="C2" s="151" t="s">
        <v>0</v>
      </c>
      <c r="D2" s="132" t="s">
        <v>1</v>
      </c>
      <c r="E2" s="103" t="s">
        <v>12</v>
      </c>
      <c r="F2" s="141" t="s">
        <v>3</v>
      </c>
      <c r="G2" s="129" t="s">
        <v>4</v>
      </c>
      <c r="H2" s="141" t="s">
        <v>3</v>
      </c>
      <c r="I2" s="129" t="s">
        <v>4</v>
      </c>
      <c r="J2" s="141" t="s">
        <v>3</v>
      </c>
      <c r="K2" s="129" t="s">
        <v>4</v>
      </c>
      <c r="L2" s="141" t="s">
        <v>3</v>
      </c>
      <c r="M2" s="129" t="s">
        <v>4</v>
      </c>
      <c r="N2" s="141" t="s">
        <v>3</v>
      </c>
      <c r="O2" s="129" t="s">
        <v>4</v>
      </c>
      <c r="P2" s="141" t="s">
        <v>3</v>
      </c>
      <c r="Q2" s="129" t="s">
        <v>4</v>
      </c>
      <c r="R2" s="141" t="s">
        <v>3</v>
      </c>
      <c r="S2" s="129" t="s">
        <v>4</v>
      </c>
      <c r="T2" s="150" t="s">
        <v>5</v>
      </c>
    </row>
    <row r="3" spans="1:20" hidden="1" x14ac:dyDescent="0.3">
      <c r="A3" s="67">
        <v>1</v>
      </c>
      <c r="B3" s="64"/>
      <c r="C3" s="96" t="s">
        <v>15</v>
      </c>
      <c r="D3" s="63">
        <v>0</v>
      </c>
      <c r="E3" s="71" t="s">
        <v>11</v>
      </c>
      <c r="F3" s="64">
        <v>1</v>
      </c>
      <c r="G3" s="65">
        <f>IF(F3&gt;0,INDEX('pos-punti'!$A$1:$A$60,N(F3),1),0)</f>
        <v>100</v>
      </c>
      <c r="H3" s="64">
        <v>1</v>
      </c>
      <c r="I3" s="65">
        <f>IF(H3&gt;0,INDEX('pos-punti'!$A$1:$A$60,N(H3),1),0)</f>
        <v>100</v>
      </c>
      <c r="J3" s="64">
        <v>1</v>
      </c>
      <c r="K3" s="65">
        <f>IF(J3&gt;0,INDEX('pos-punti'!$A$1:$A$60,N(J3),1),0)</f>
        <v>100</v>
      </c>
      <c r="L3" s="64">
        <v>1</v>
      </c>
      <c r="M3" s="65">
        <f>IF(L3&gt;0,INDEX('pos-punti'!$A$1:$A$60,N(L3),1),0)</f>
        <v>100</v>
      </c>
      <c r="N3" s="64">
        <v>1</v>
      </c>
      <c r="O3" s="65">
        <f>IF(N3&gt;0,INDEX('pos-punti'!$A$1:$A$60,N(N3),1),0)</f>
        <v>100</v>
      </c>
      <c r="P3" s="64">
        <v>1</v>
      </c>
      <c r="Q3" s="65">
        <f>IF(P3&gt;0,INDEX('pos-punti'!$A$1:$A$60,N(P3),1),0)</f>
        <v>100</v>
      </c>
      <c r="R3" s="64">
        <v>0</v>
      </c>
      <c r="S3" s="65">
        <f>IF(R3&gt;0,INDEX('pos-punti'!$A$1:$A$60,N(R3),1),0)</f>
        <v>0</v>
      </c>
      <c r="T3" s="73">
        <f t="shared" ref="T3:T10" si="0">G3+I3+K3+M3+O3+Q3+S3</f>
        <v>600</v>
      </c>
    </row>
    <row r="4" spans="1:20" hidden="1" x14ac:dyDescent="0.3">
      <c r="A4" s="67">
        <v>2</v>
      </c>
      <c r="B4" s="64"/>
      <c r="C4" s="96" t="s">
        <v>16</v>
      </c>
      <c r="D4" s="62">
        <v>0</v>
      </c>
      <c r="E4" s="71" t="s">
        <v>11</v>
      </c>
      <c r="F4" s="64">
        <v>2</v>
      </c>
      <c r="G4" s="65">
        <f>IF(F4&gt;0,INDEX('pos-punti'!$A$1:$A$60,N(F4),1),0)</f>
        <v>80</v>
      </c>
      <c r="H4" s="64">
        <v>2</v>
      </c>
      <c r="I4" s="65">
        <f>IF(H4&gt;0,INDEX('pos-punti'!$A$1:$A$60,N(H4),1),0)</f>
        <v>80</v>
      </c>
      <c r="J4" s="64">
        <v>4</v>
      </c>
      <c r="K4" s="65">
        <f>IF(J4&gt;0,INDEX('pos-punti'!$A$1:$A$60,N(J4),1),0)</f>
        <v>50</v>
      </c>
      <c r="L4" s="64">
        <v>3</v>
      </c>
      <c r="M4" s="65">
        <f>IF(L4&gt;0,INDEX('pos-punti'!$A$1:$A$60,N(L4),1),0)</f>
        <v>60</v>
      </c>
      <c r="N4" s="64">
        <v>3</v>
      </c>
      <c r="O4" s="65">
        <f>IF(N4&gt;0,INDEX('pos-punti'!$A$1:$A$60,N(N4),1),0)</f>
        <v>60</v>
      </c>
      <c r="P4" s="64">
        <v>2</v>
      </c>
      <c r="Q4" s="65">
        <f>IF(P4&gt;0,INDEX('pos-punti'!$A$1:$A$60,N(P4),1),0)</f>
        <v>80</v>
      </c>
      <c r="R4" s="64">
        <v>0</v>
      </c>
      <c r="S4" s="65">
        <f>IF(R4&gt;0,INDEX('pos-punti'!$A$1:$A$60,N(R4),1),0)</f>
        <v>0</v>
      </c>
      <c r="T4" s="73">
        <f t="shared" si="0"/>
        <v>410</v>
      </c>
    </row>
    <row r="5" spans="1:20" hidden="1" x14ac:dyDescent="0.3">
      <c r="A5" s="67">
        <v>3</v>
      </c>
      <c r="B5" s="64"/>
      <c r="C5" s="96" t="s">
        <v>17</v>
      </c>
      <c r="D5" s="68">
        <v>0</v>
      </c>
      <c r="E5" s="71" t="s">
        <v>6</v>
      </c>
      <c r="F5" s="64">
        <v>5</v>
      </c>
      <c r="G5" s="65">
        <f>IF(F5&gt;0,INDEX('pos-punti'!$A$1:$A$60,N(F5),1),0)</f>
        <v>45</v>
      </c>
      <c r="H5" s="64">
        <v>6</v>
      </c>
      <c r="I5" s="65">
        <f>IF(H5&gt;0,INDEX('pos-punti'!$A$1:$A$60,N(H5),1),0)</f>
        <v>40</v>
      </c>
      <c r="J5" s="64">
        <v>3</v>
      </c>
      <c r="K5" s="65">
        <f>IF(J5&gt;0,INDEX('pos-punti'!$A$1:$A$60,N(J5),1),0)</f>
        <v>60</v>
      </c>
      <c r="L5" s="64">
        <v>4</v>
      </c>
      <c r="M5" s="65">
        <f>IF(L5&gt;0,INDEX('pos-punti'!$A$1:$A$60,N(L5),1),0)</f>
        <v>50</v>
      </c>
      <c r="N5" s="64">
        <v>2</v>
      </c>
      <c r="O5" s="65">
        <f>IF(N5&gt;0,INDEX('pos-punti'!$A$1:$A$60,N(N5),1),0)</f>
        <v>80</v>
      </c>
      <c r="P5" s="64">
        <v>4</v>
      </c>
      <c r="Q5" s="65">
        <f>IF(P5&gt;0,INDEX('pos-punti'!$A$1:$A$60,N(P5),1),0)</f>
        <v>50</v>
      </c>
      <c r="R5" s="64">
        <v>0</v>
      </c>
      <c r="S5" s="65">
        <f>IF(R5&gt;0,INDEX('pos-punti'!$A$1:$A$60,N(R5),1),0)</f>
        <v>0</v>
      </c>
      <c r="T5" s="73">
        <f t="shared" si="0"/>
        <v>325</v>
      </c>
    </row>
    <row r="6" spans="1:20" hidden="1" x14ac:dyDescent="0.3">
      <c r="A6" s="67">
        <v>4</v>
      </c>
      <c r="B6" s="64"/>
      <c r="C6" s="96" t="s">
        <v>18</v>
      </c>
      <c r="D6" s="64">
        <v>0</v>
      </c>
      <c r="E6" s="71" t="s">
        <v>11</v>
      </c>
      <c r="F6" s="64">
        <v>4</v>
      </c>
      <c r="G6" s="65">
        <f>IF(F6&gt;0,INDEX('pos-punti'!$A$1:$A$60,N(F6),1),0)</f>
        <v>50</v>
      </c>
      <c r="H6" s="64">
        <v>4</v>
      </c>
      <c r="I6" s="65">
        <f>IF(H6&gt;0,INDEX('pos-punti'!$A$1:$A$60,N(H6),1),0)</f>
        <v>50</v>
      </c>
      <c r="J6" s="64">
        <v>6</v>
      </c>
      <c r="K6" s="65">
        <f>IF(J6&gt;0,INDEX('pos-punti'!$A$1:$A$60,N(J6),1),0)</f>
        <v>40</v>
      </c>
      <c r="L6" s="64">
        <v>2</v>
      </c>
      <c r="M6" s="65">
        <f>IF(L6&gt;0,INDEX('pos-punti'!$A$1:$A$60,N(L6),1),0)</f>
        <v>80</v>
      </c>
      <c r="N6" s="64">
        <v>6</v>
      </c>
      <c r="O6" s="65">
        <f>IF(N6&gt;0,INDEX('pos-punti'!$A$1:$A$60,N(N6),1),0)</f>
        <v>40</v>
      </c>
      <c r="P6" s="64">
        <v>5</v>
      </c>
      <c r="Q6" s="65">
        <f>IF(P6&gt;0,INDEX('pos-punti'!$A$1:$A$60,N(P6),1),0)</f>
        <v>45</v>
      </c>
      <c r="R6" s="64">
        <v>0</v>
      </c>
      <c r="S6" s="65">
        <f>IF(R6&gt;0,INDEX('pos-punti'!$A$1:$A$60,N(R6),1),0)</f>
        <v>0</v>
      </c>
      <c r="T6" s="73">
        <f t="shared" si="0"/>
        <v>305</v>
      </c>
    </row>
    <row r="7" spans="1:20" ht="15.6" hidden="1" customHeight="1" x14ac:dyDescent="0.3">
      <c r="A7" s="67">
        <v>5</v>
      </c>
      <c r="B7" s="64"/>
      <c r="C7" s="96" t="s">
        <v>19</v>
      </c>
      <c r="D7" s="62">
        <v>0</v>
      </c>
      <c r="E7" s="71" t="s">
        <v>11</v>
      </c>
      <c r="F7" s="64">
        <v>3</v>
      </c>
      <c r="G7" s="65">
        <f>IF(F7&gt;0,INDEX('pos-punti'!$A$1:$A$60,N(F7),1),0)</f>
        <v>60</v>
      </c>
      <c r="H7" s="64">
        <v>5</v>
      </c>
      <c r="I7" s="65">
        <f>IF(H7&gt;0,INDEX('pos-punti'!$A$1:$A$60,N(H7),1),0)</f>
        <v>45</v>
      </c>
      <c r="J7" s="64">
        <v>2</v>
      </c>
      <c r="K7" s="65">
        <f>IF(J7&gt;0,INDEX('pos-punti'!$A$1:$A$60,N(J7),1),0)</f>
        <v>80</v>
      </c>
      <c r="L7" s="64">
        <v>0</v>
      </c>
      <c r="M7" s="65">
        <f>IF(L7&gt;0,INDEX('pos-punti'!$A$1:$A$60,N(L7),1),0)</f>
        <v>0</v>
      </c>
      <c r="N7" s="64">
        <v>5</v>
      </c>
      <c r="O7" s="65">
        <f>IF(N7&gt;0,INDEX('pos-punti'!$A$1:$A$60,N(N7),1),0)</f>
        <v>45</v>
      </c>
      <c r="P7" s="64">
        <v>3</v>
      </c>
      <c r="Q7" s="65">
        <f>IF(P7&gt;0,INDEX('pos-punti'!$A$1:$A$60,N(P7),1),0)</f>
        <v>60</v>
      </c>
      <c r="R7" s="64">
        <v>0</v>
      </c>
      <c r="S7" s="65">
        <f>IF(R7&gt;0,INDEX('pos-punti'!$A$1:$A$60,N(R7),1),0)</f>
        <v>0</v>
      </c>
      <c r="T7" s="73">
        <f t="shared" si="0"/>
        <v>290</v>
      </c>
    </row>
    <row r="8" spans="1:20" hidden="1" x14ac:dyDescent="0.3">
      <c r="A8" s="67">
        <v>6</v>
      </c>
      <c r="B8" s="64"/>
      <c r="C8" s="96" t="s">
        <v>20</v>
      </c>
      <c r="D8" s="63">
        <v>0</v>
      </c>
      <c r="E8" s="71" t="s">
        <v>21</v>
      </c>
      <c r="F8" s="64">
        <v>0</v>
      </c>
      <c r="G8" s="65">
        <f>IF(F8&gt;0,INDEX('pos-punti'!$A$1:$A$60,N(F8),1),0)</f>
        <v>0</v>
      </c>
      <c r="H8" s="64">
        <v>7</v>
      </c>
      <c r="I8" s="65">
        <f>IF(H8&gt;0,INDEX('pos-punti'!$A$1:$A$60,N(H8),1),0)</f>
        <v>36</v>
      </c>
      <c r="J8" s="64">
        <v>5</v>
      </c>
      <c r="K8" s="65">
        <f>IF(J8&gt;0,INDEX('pos-punti'!$A$1:$A$60,N(J8),1),0)</f>
        <v>45</v>
      </c>
      <c r="L8" s="64">
        <v>5</v>
      </c>
      <c r="M8" s="65">
        <f>IF(L8&gt;0,INDEX('pos-punti'!$A$1:$A$60,N(L8),1),0)</f>
        <v>45</v>
      </c>
      <c r="N8" s="64">
        <v>4</v>
      </c>
      <c r="O8" s="65">
        <f>IF(N8&gt;0,INDEX('pos-punti'!$A$1:$A$60,N(N8),1),0)</f>
        <v>50</v>
      </c>
      <c r="P8" s="64">
        <v>6</v>
      </c>
      <c r="Q8" s="65">
        <f>IF(P8&gt;0,INDEX('pos-punti'!$A$1:$A$60,N(P8),1),0)</f>
        <v>40</v>
      </c>
      <c r="R8" s="64">
        <v>0</v>
      </c>
      <c r="S8" s="65">
        <f>IF(R8&gt;0,INDEX('pos-punti'!$A$1:$A$60,N(R8),1),0)</f>
        <v>0</v>
      </c>
      <c r="T8" s="73">
        <f t="shared" si="0"/>
        <v>216</v>
      </c>
    </row>
    <row r="9" spans="1:20" hidden="1" x14ac:dyDescent="0.3">
      <c r="A9" s="67">
        <v>7</v>
      </c>
      <c r="B9" s="64"/>
      <c r="C9" s="96" t="s">
        <v>22</v>
      </c>
      <c r="D9" s="62">
        <v>0</v>
      </c>
      <c r="E9" s="71" t="s">
        <v>9</v>
      </c>
      <c r="F9" s="64">
        <v>6</v>
      </c>
      <c r="G9" s="65">
        <f>IF(F9&gt;0,INDEX('pos-punti'!$A$1:$A$60,N(F9),1),0)</f>
        <v>40</v>
      </c>
      <c r="H9" s="64">
        <v>3</v>
      </c>
      <c r="I9" s="65">
        <f>IF(H9&gt;0,INDEX('pos-punti'!$A$1:$A$60,N(H9),1),0)</f>
        <v>60</v>
      </c>
      <c r="J9" s="64">
        <v>7</v>
      </c>
      <c r="K9" s="65">
        <f>IF(J9&gt;0,INDEX('pos-punti'!$A$1:$A$60,N(J9),1),0)</f>
        <v>36</v>
      </c>
      <c r="L9" s="64">
        <v>6</v>
      </c>
      <c r="M9" s="65">
        <f>IF(L9&gt;0,INDEX('pos-punti'!$A$1:$A$60,N(L9),1),0)</f>
        <v>40</v>
      </c>
      <c r="N9" s="64">
        <v>0</v>
      </c>
      <c r="O9" s="65">
        <f>IF(N9&gt;0,INDEX('pos-punti'!$A$1:$A$60,N(N9),1),0)</f>
        <v>0</v>
      </c>
      <c r="P9" s="64">
        <v>9</v>
      </c>
      <c r="Q9" s="65">
        <f>IF(P9&gt;0,INDEX('pos-punti'!$A$1:$A$60,N(P9),1),0)</f>
        <v>29</v>
      </c>
      <c r="R9" s="64">
        <v>0</v>
      </c>
      <c r="S9" s="65">
        <f>IF(R9&gt;0,INDEX('pos-punti'!$A$1:$A$60,N(R9),1),0)</f>
        <v>0</v>
      </c>
      <c r="T9" s="73">
        <f t="shared" si="0"/>
        <v>205</v>
      </c>
    </row>
    <row r="10" spans="1:20" hidden="1" x14ac:dyDescent="0.3">
      <c r="A10" s="67">
        <v>8</v>
      </c>
      <c r="B10" s="64"/>
      <c r="C10" s="100" t="s">
        <v>23</v>
      </c>
      <c r="D10" s="63">
        <v>0</v>
      </c>
      <c r="E10" s="71" t="s">
        <v>11</v>
      </c>
      <c r="F10" s="64">
        <v>0</v>
      </c>
      <c r="G10" s="65">
        <f>IF(F10&gt;0,INDEX('pos-punti'!$A$1:$A$60,N(F10),1),0)</f>
        <v>0</v>
      </c>
      <c r="H10" s="64">
        <v>8</v>
      </c>
      <c r="I10" s="65">
        <f>IF(H10&gt;0,INDEX('pos-punti'!$A$1:$A$60,N(H10),1),0)</f>
        <v>32</v>
      </c>
      <c r="J10" s="64">
        <v>8</v>
      </c>
      <c r="K10" s="65">
        <f>IF(J10&gt;0,INDEX('pos-punti'!$A$1:$A$60,N(J10),1),0)</f>
        <v>32</v>
      </c>
      <c r="L10" s="64">
        <v>7</v>
      </c>
      <c r="M10" s="65">
        <f>IF(L10&gt;0,INDEX('pos-punti'!$A$1:$A$60,N(L10),1),0)</f>
        <v>36</v>
      </c>
      <c r="N10" s="64">
        <v>9</v>
      </c>
      <c r="O10" s="65">
        <f>IF(N10&gt;0,INDEX('pos-punti'!$A$1:$A$60,N(N10),1),0)</f>
        <v>29</v>
      </c>
      <c r="P10" s="64">
        <v>7</v>
      </c>
      <c r="Q10" s="65">
        <f>IF(P10&gt;0,INDEX('pos-punti'!$A$1:$A$60,N(P10),1),0)</f>
        <v>36</v>
      </c>
      <c r="R10" s="64">
        <v>0</v>
      </c>
      <c r="S10" s="65">
        <f>IF(R10&gt;0,INDEX('pos-punti'!$A$1:$A$60,N(R10),1),0)</f>
        <v>0</v>
      </c>
      <c r="T10" s="73">
        <f t="shared" si="0"/>
        <v>165</v>
      </c>
    </row>
    <row r="11" spans="1:20" x14ac:dyDescent="0.3">
      <c r="A11" s="67">
        <v>1</v>
      </c>
      <c r="B11" s="59"/>
      <c r="C11" s="96" t="s">
        <v>87</v>
      </c>
      <c r="D11" s="82">
        <v>2015</v>
      </c>
      <c r="E11" s="163" t="s">
        <v>47</v>
      </c>
      <c r="F11" s="64">
        <v>1</v>
      </c>
      <c r="G11" s="65">
        <f>IF(F11&gt;0,INDEX('pos-punti'!$A$1:$A$60,N(F11),1),0)</f>
        <v>100</v>
      </c>
      <c r="H11" s="64">
        <v>1</v>
      </c>
      <c r="I11" s="65">
        <f>IF(H11&gt;0,INDEX('pos-punti'!$A$1:$A$60,N(H11),1),0)</f>
        <v>100</v>
      </c>
      <c r="J11" s="64">
        <v>1</v>
      </c>
      <c r="K11" s="65">
        <f>IF(J11&gt;0,INDEX('pos-punti'!$A$1:$A$60,N(J11),1),0)</f>
        <v>100</v>
      </c>
      <c r="L11" s="64">
        <v>1</v>
      </c>
      <c r="M11" s="65">
        <f>IF(L11&gt;0,INDEX('pos-punti'!$A$1:$A$60,N(L11),1),0)</f>
        <v>100</v>
      </c>
      <c r="N11" s="64">
        <v>1</v>
      </c>
      <c r="O11" s="65">
        <f>IF(N11&gt;0,INDEX('pos-punti'!$A$1:$A$60,N(N11),1),0)</f>
        <v>100</v>
      </c>
      <c r="P11" s="64">
        <v>0</v>
      </c>
      <c r="Q11" s="65">
        <f>IF(P11&gt;0,INDEX('pos-punti'!$A$1:$A$60,N(P11),1),0)</f>
        <v>0</v>
      </c>
      <c r="R11" s="64">
        <v>0</v>
      </c>
      <c r="S11" s="65">
        <v>0</v>
      </c>
      <c r="T11" s="70">
        <f>G11+I11+K11+M11+O11+Q11+S11</f>
        <v>500</v>
      </c>
    </row>
    <row r="12" spans="1:20" ht="12.9" hidden="1" customHeight="1" x14ac:dyDescent="0.3">
      <c r="A12" s="67">
        <v>11</v>
      </c>
      <c r="B12" s="105"/>
      <c r="C12" s="106" t="s">
        <v>24</v>
      </c>
      <c r="D12" s="107">
        <v>0</v>
      </c>
      <c r="E12" s="82" t="s">
        <v>10</v>
      </c>
      <c r="F12" s="64">
        <v>8</v>
      </c>
      <c r="G12" s="65">
        <f>IF(F12&gt;0,INDEX('pos-punti'!$A$1:$A$60,N(F12),1),0)</f>
        <v>32</v>
      </c>
      <c r="H12" s="64">
        <v>0</v>
      </c>
      <c r="I12" s="65">
        <f>IF(H12&gt;0,INDEX('pos-punti'!$A$1:$A$60,N(H12),1),0)</f>
        <v>0</v>
      </c>
      <c r="J12" s="64">
        <v>0</v>
      </c>
      <c r="K12" s="65">
        <f>IF(J12&gt;0,INDEX('pos-punti'!$A$1:$A$60,N(J12),1),0)</f>
        <v>0</v>
      </c>
      <c r="L12" s="64">
        <v>0</v>
      </c>
      <c r="M12" s="65">
        <f>IF(L12&gt;0,INDEX('pos-punti'!$A$1:$A$60,N(L12),1),0)</f>
        <v>0</v>
      </c>
      <c r="N12" s="64">
        <v>7</v>
      </c>
      <c r="O12" s="65">
        <f>IF(N12&gt;0,INDEX('pos-punti'!$A$1:$A$60,N(N12),1),0)</f>
        <v>36</v>
      </c>
      <c r="P12" s="64">
        <v>10</v>
      </c>
      <c r="Q12" s="65">
        <f>IF(P12&gt;0,INDEX('pos-punti'!$A$1:$A$60,N(P12),1),0)</f>
        <v>26</v>
      </c>
      <c r="R12" s="64">
        <v>0</v>
      </c>
      <c r="S12" s="65">
        <f>IF(R12&gt;0,INDEX('pos-punti'!$A$1:$A$60,N(R12),1),0)</f>
        <v>0</v>
      </c>
      <c r="T12" s="73">
        <f>G12+I12+K12+M12+O12+Q12+S12</f>
        <v>94</v>
      </c>
    </row>
    <row r="13" spans="1:20" hidden="1" x14ac:dyDescent="0.3">
      <c r="A13" s="67">
        <v>12</v>
      </c>
      <c r="B13" s="59"/>
      <c r="C13" s="96" t="s">
        <v>25</v>
      </c>
      <c r="D13" s="63">
        <v>0</v>
      </c>
      <c r="E13" s="82" t="s">
        <v>6</v>
      </c>
      <c r="F13" s="64">
        <v>11</v>
      </c>
      <c r="G13" s="65">
        <f>IF(F13&gt;0,INDEX('pos-punti'!$A$1:$A$60,N(F13),1),0)</f>
        <v>24</v>
      </c>
      <c r="H13" s="64">
        <v>0</v>
      </c>
      <c r="I13" s="65">
        <f>IF(H13&gt;0,INDEX('pos-punti'!$A$1:$A$60,N(H13),1),0)</f>
        <v>0</v>
      </c>
      <c r="J13" s="64">
        <v>13</v>
      </c>
      <c r="K13" s="65">
        <f>IF(J13&gt;0,INDEX('pos-punti'!$A$1:$A$60,N(J13),1),0)</f>
        <v>20</v>
      </c>
      <c r="L13" s="64">
        <v>9</v>
      </c>
      <c r="M13" s="65">
        <f>IF(L13&gt;0,INDEX('pos-punti'!$A$1:$A$60,N(L13),1),0)</f>
        <v>29</v>
      </c>
      <c r="N13" s="64">
        <v>0</v>
      </c>
      <c r="O13" s="65">
        <f>IF(N13&gt;0,INDEX('pos-punti'!$A$1:$A$60,N(N13),1),0)</f>
        <v>0</v>
      </c>
      <c r="P13" s="64">
        <v>14</v>
      </c>
      <c r="Q13" s="65">
        <f>IF(P13&gt;0,INDEX('pos-punti'!$A$1:$A$60,N(P13),1),0)</f>
        <v>18</v>
      </c>
      <c r="R13" s="64">
        <v>0</v>
      </c>
      <c r="S13" s="65">
        <f>IF(R13&gt;0,INDEX('pos-punti'!$A$1:$A$60,N(R13),1),0)</f>
        <v>0</v>
      </c>
      <c r="T13" s="73">
        <f>G13+I13+K13+M13+O13+Q13+S13</f>
        <v>91</v>
      </c>
    </row>
    <row r="14" spans="1:20" x14ac:dyDescent="0.3">
      <c r="A14" s="67">
        <v>2</v>
      </c>
      <c r="B14" s="72"/>
      <c r="C14" s="96" t="s">
        <v>86</v>
      </c>
      <c r="D14" s="82">
        <v>2014</v>
      </c>
      <c r="E14" s="163" t="s">
        <v>77</v>
      </c>
      <c r="F14" s="64">
        <v>2</v>
      </c>
      <c r="G14" s="65">
        <f>IF(F14&gt;0,INDEX('pos-punti'!$A$1:$A$60,N(F14),1),0)</f>
        <v>80</v>
      </c>
      <c r="H14" s="64">
        <v>2</v>
      </c>
      <c r="I14" s="65">
        <f>IF(H14&gt;0,INDEX('pos-punti'!$A$1:$A$60,N(H14),1),0)</f>
        <v>80</v>
      </c>
      <c r="J14" s="64">
        <v>2</v>
      </c>
      <c r="K14" s="65">
        <f>IF(J14&gt;0,INDEX('pos-punti'!$A$1:$A$60,N(J14),1),0)</f>
        <v>80</v>
      </c>
      <c r="L14" s="64">
        <v>2</v>
      </c>
      <c r="M14" s="65">
        <f>IF(L14&gt;0,INDEX('pos-punti'!$A$1:$A$60,N(L14),1),0)</f>
        <v>80</v>
      </c>
      <c r="N14" s="64">
        <v>2</v>
      </c>
      <c r="O14" s="65">
        <f>IF(N14&gt;0,INDEX('pos-punti'!$A$1:$A$60,N(N14),1),0)</f>
        <v>80</v>
      </c>
      <c r="P14" s="64">
        <v>0</v>
      </c>
      <c r="Q14" s="65">
        <f>IF(P14&gt;0,INDEX('pos-punti'!$A$1:$A$60,N(P14),1),0)</f>
        <v>0</v>
      </c>
      <c r="R14" s="64">
        <v>0</v>
      </c>
      <c r="S14" s="65">
        <v>0</v>
      </c>
      <c r="T14" s="70">
        <f>G14+I14+K14+M14+O14+Q14+S14</f>
        <v>400</v>
      </c>
    </row>
    <row r="15" spans="1:20" hidden="1" x14ac:dyDescent="0.3">
      <c r="A15" s="67">
        <v>14</v>
      </c>
      <c r="B15" s="108"/>
      <c r="C15" s="96" t="s">
        <v>26</v>
      </c>
      <c r="D15" s="82">
        <v>0</v>
      </c>
      <c r="E15" s="82" t="s">
        <v>11</v>
      </c>
      <c r="F15" s="64">
        <v>10</v>
      </c>
      <c r="G15" s="65">
        <f>IF(F15&gt;0,INDEX('pos-punti'!$A$1:$A$60,N(F15),1),0)</f>
        <v>26</v>
      </c>
      <c r="H15" s="64">
        <v>11</v>
      </c>
      <c r="I15" s="65">
        <f>IF(H15&gt;0,INDEX('pos-punti'!$A$1:$A$60,N(H15),1),0)</f>
        <v>24</v>
      </c>
      <c r="J15" s="64">
        <v>0</v>
      </c>
      <c r="K15" s="65">
        <f>IF(J15&gt;0,INDEX('pos-punti'!$A$1:$A$60,N(J15),1),0)</f>
        <v>0</v>
      </c>
      <c r="L15" s="64">
        <v>0</v>
      </c>
      <c r="M15" s="65">
        <f>IF(L15&gt;0,INDEX('pos-punti'!$A$1:$A$60,N(L15),1),0)</f>
        <v>0</v>
      </c>
      <c r="N15" s="64">
        <v>12</v>
      </c>
      <c r="O15" s="65">
        <f>IF(N15&gt;0,INDEX('pos-punti'!$A$1:$A$60,N(N15),1),0)</f>
        <v>22</v>
      </c>
      <c r="P15" s="64">
        <v>0</v>
      </c>
      <c r="Q15" s="65">
        <f>IF(P15&gt;0,INDEX('pos-punti'!$A$1:$A$60,N(P15),1),0)</f>
        <v>0</v>
      </c>
      <c r="R15" s="64">
        <v>0</v>
      </c>
      <c r="S15" s="65">
        <f>IF(R15&gt;0,INDEX('pos-punti'!$A$1:$A$60,N(R15),1),0)</f>
        <v>0</v>
      </c>
      <c r="T15" s="73">
        <f>G15+I15+K15+M15+O15+Q15+S15</f>
        <v>72</v>
      </c>
    </row>
    <row r="16" spans="1:20" hidden="1" x14ac:dyDescent="0.3">
      <c r="A16" s="67">
        <v>15</v>
      </c>
      <c r="B16" s="59"/>
      <c r="C16" s="96" t="s">
        <v>27</v>
      </c>
      <c r="D16" s="82">
        <v>0</v>
      </c>
      <c r="E16" s="82" t="s">
        <v>8</v>
      </c>
      <c r="F16" s="64">
        <v>0</v>
      </c>
      <c r="G16" s="65">
        <f>IF(F16&gt;0,INDEX('pos-punti'!$A$1:$A$60,N(F16),1),0)</f>
        <v>0</v>
      </c>
      <c r="H16" s="64">
        <v>0</v>
      </c>
      <c r="I16" s="65">
        <f>IF(H16&gt;0,INDEX('pos-punti'!$A$1:$A$60,N(H16),1),0)</f>
        <v>0</v>
      </c>
      <c r="J16" s="64">
        <v>10</v>
      </c>
      <c r="K16" s="65">
        <f>IF(J16&gt;0,INDEX('pos-punti'!$A$1:$A$60,N(J16),1),0)</f>
        <v>26</v>
      </c>
      <c r="L16" s="64">
        <v>0</v>
      </c>
      <c r="M16" s="65">
        <f>IF(L16&gt;0,INDEX('pos-punti'!$A$1:$A$60,N(L16),1),0)</f>
        <v>0</v>
      </c>
      <c r="N16" s="64">
        <v>8</v>
      </c>
      <c r="O16" s="65">
        <f>IF(N16&gt;0,INDEX('pos-punti'!$A$1:$A$60,N(N16),1),0)</f>
        <v>32</v>
      </c>
      <c r="P16" s="64">
        <v>0</v>
      </c>
      <c r="Q16" s="65">
        <f>IF(P16&gt;0,INDEX('pos-punti'!$A$1:$A$60,N(P16),1),0)</f>
        <v>0</v>
      </c>
      <c r="R16" s="64">
        <v>0</v>
      </c>
      <c r="S16" s="65">
        <f>IF(R16&gt;0,INDEX('pos-punti'!$A$1:$A$60,N(R16),1),0)</f>
        <v>0</v>
      </c>
      <c r="T16" s="73">
        <f>G16+I16+K16+M16+O16+Q16+S16</f>
        <v>58</v>
      </c>
    </row>
    <row r="17" spans="1:20" hidden="1" x14ac:dyDescent="0.3">
      <c r="A17" s="67">
        <v>16</v>
      </c>
      <c r="B17" s="59"/>
      <c r="C17" s="96" t="s">
        <v>28</v>
      </c>
      <c r="D17" s="82">
        <v>0</v>
      </c>
      <c r="E17" s="82" t="s">
        <v>8</v>
      </c>
      <c r="F17" s="64">
        <v>0</v>
      </c>
      <c r="G17" s="65">
        <f>IF(F17&gt;0,INDEX('pos-punti'!$A$1:$A$60,N(F17),1),0)</f>
        <v>0</v>
      </c>
      <c r="H17" s="64">
        <v>0</v>
      </c>
      <c r="I17" s="65">
        <f>IF(H17&gt;0,INDEX('pos-punti'!$A$1:$A$60,N(H17),1),0)</f>
        <v>0</v>
      </c>
      <c r="J17" s="64">
        <v>12</v>
      </c>
      <c r="K17" s="65">
        <f>IF(J17&gt;0,INDEX('pos-punti'!$A$1:$A$60,N(J17),1),0)</f>
        <v>22</v>
      </c>
      <c r="L17" s="64">
        <v>0</v>
      </c>
      <c r="M17" s="65">
        <f>IF(L17&gt;0,INDEX('pos-punti'!$A$1:$A$60,N(L17),1),0)</f>
        <v>0</v>
      </c>
      <c r="N17" s="64">
        <v>11</v>
      </c>
      <c r="O17" s="65">
        <f>IF(N17&gt;0,INDEX('pos-punti'!$A$1:$A$60,N(N17),1),0)</f>
        <v>24</v>
      </c>
      <c r="P17" s="64">
        <v>0</v>
      </c>
      <c r="Q17" s="65">
        <f>IF(P17&gt;0,INDEX('pos-punti'!$A$1:$A$60,N(P17),1),0)</f>
        <v>0</v>
      </c>
      <c r="R17" s="64">
        <v>0</v>
      </c>
      <c r="S17" s="65">
        <f>IF(R17&gt;0,INDEX('pos-punti'!$A$1:$A$60,N(R17),1),0)</f>
        <v>0</v>
      </c>
      <c r="T17" s="73">
        <f>G17+I17+K17+M17+O17+Q17+S17</f>
        <v>46</v>
      </c>
    </row>
    <row r="18" spans="1:20" hidden="1" x14ac:dyDescent="0.3">
      <c r="A18" s="67">
        <v>17</v>
      </c>
      <c r="B18" s="59"/>
      <c r="C18" s="96" t="s">
        <v>29</v>
      </c>
      <c r="D18" s="82">
        <v>0</v>
      </c>
      <c r="E18" s="82" t="s">
        <v>9</v>
      </c>
      <c r="F18" s="64">
        <v>0</v>
      </c>
      <c r="G18" s="65">
        <f>IF(F18&gt;0,INDEX('pos-punti'!$A$1:$A$60,N(F18),1),0)</f>
        <v>0</v>
      </c>
      <c r="H18" s="64">
        <v>0</v>
      </c>
      <c r="I18" s="65">
        <f>IF(H18&gt;0,INDEX('pos-punti'!$A$1:$A$60,N(H18),1),0)</f>
        <v>0</v>
      </c>
      <c r="J18" s="64">
        <v>0</v>
      </c>
      <c r="K18" s="65">
        <f>IF(J18&gt;0,INDEX('pos-punti'!$A$1:$A$60,N(J18),1),0)</f>
        <v>0</v>
      </c>
      <c r="L18" s="64">
        <v>0</v>
      </c>
      <c r="M18" s="65">
        <f>IF(L18&gt;0,INDEX('pos-punti'!$A$1:$A$60,N(L18),1),0)</f>
        <v>0</v>
      </c>
      <c r="N18" s="64">
        <v>0</v>
      </c>
      <c r="O18" s="65">
        <f>IF(N18&gt;0,INDEX('pos-punti'!$A$1:$A$60,N(N18),1),0)</f>
        <v>0</v>
      </c>
      <c r="P18" s="64">
        <v>13</v>
      </c>
      <c r="Q18" s="65">
        <f>IF(P18&gt;0,INDEX('pos-punti'!$A$1:$A$60,N(P18),1),0)</f>
        <v>20</v>
      </c>
      <c r="R18" s="64">
        <v>0</v>
      </c>
      <c r="S18" s="65">
        <f>IF(R18&gt;0,INDEX('pos-punti'!$A$1:$A$60,N(R18),1),0)</f>
        <v>0</v>
      </c>
      <c r="T18" s="73">
        <f>G18+I18+K18+M18+O18+Q18+S18</f>
        <v>20</v>
      </c>
    </row>
    <row r="19" spans="1:20" x14ac:dyDescent="0.3">
      <c r="A19" s="67">
        <v>3</v>
      </c>
      <c r="B19" s="59"/>
      <c r="C19" s="96" t="s">
        <v>91</v>
      </c>
      <c r="D19" s="82">
        <v>2014</v>
      </c>
      <c r="E19" s="163" t="s">
        <v>43</v>
      </c>
      <c r="F19" s="64">
        <v>3</v>
      </c>
      <c r="G19" s="65">
        <f>IF(F19&gt;0,INDEX('pos-punti'!$A$1:$A$60,N(F19),1),0)</f>
        <v>60</v>
      </c>
      <c r="H19" s="64">
        <v>3</v>
      </c>
      <c r="I19" s="65">
        <f>IF(H19&gt;0,INDEX('pos-punti'!$A$1:$A$60,N(H19),1),0)</f>
        <v>60</v>
      </c>
      <c r="J19" s="64">
        <v>3</v>
      </c>
      <c r="K19" s="65">
        <f>IF(J19&gt;0,INDEX('pos-punti'!$A$1:$A$60,N(J19),1),0)</f>
        <v>60</v>
      </c>
      <c r="L19" s="64">
        <v>3</v>
      </c>
      <c r="M19" s="65">
        <f>IF(L19&gt;0,INDEX('pos-punti'!$A$1:$A$60,N(L19),1),0)</f>
        <v>60</v>
      </c>
      <c r="N19" s="64">
        <v>3</v>
      </c>
      <c r="O19" s="65">
        <f>IF(N19&gt;0,INDEX('pos-punti'!$A$1:$A$60,N(N19),1),0)</f>
        <v>60</v>
      </c>
      <c r="P19" s="64">
        <v>0</v>
      </c>
      <c r="Q19" s="65">
        <f>IF(P19&gt;0,INDEX('pos-punti'!$A$1:$A$60,N(P19),1),0)</f>
        <v>0</v>
      </c>
      <c r="R19" s="64">
        <v>0</v>
      </c>
      <c r="S19" s="65">
        <f>IF(R19&gt;0,INDEX('pos-punti'!$A$1:$A$60,N(R19),1),0)</f>
        <v>0</v>
      </c>
      <c r="T19" s="70">
        <f>G19+I19+K19+M19+O19+Q19+S19</f>
        <v>300</v>
      </c>
    </row>
    <row r="20" spans="1:20" x14ac:dyDescent="0.3">
      <c r="A20" s="67">
        <v>4</v>
      </c>
      <c r="B20" s="64"/>
      <c r="C20" s="96" t="s">
        <v>96</v>
      </c>
      <c r="D20" s="80">
        <v>2015</v>
      </c>
      <c r="E20" s="164" t="s">
        <v>47</v>
      </c>
      <c r="F20" s="64">
        <v>5</v>
      </c>
      <c r="G20" s="65">
        <f>IF(F20&gt;0,INDEX('pos-punti'!$A$1:$A$60,N(F20),1),0)</f>
        <v>45</v>
      </c>
      <c r="H20" s="64">
        <v>6</v>
      </c>
      <c r="I20" s="65">
        <f>IF(H20&gt;0,INDEX('pos-punti'!$A$1:$A$60,N(H20),1),0)</f>
        <v>40</v>
      </c>
      <c r="J20" s="64">
        <v>4</v>
      </c>
      <c r="K20" s="65">
        <f>IF(J20&gt;0,INDEX('pos-punti'!$A$1:$A$60,N(J20),1),0)</f>
        <v>50</v>
      </c>
      <c r="L20" s="64">
        <v>4</v>
      </c>
      <c r="M20" s="65">
        <f>IF(L20&gt;0,INDEX('pos-punti'!$A$1:$A$60,N(L20),1),0)</f>
        <v>50</v>
      </c>
      <c r="N20" s="64">
        <v>4</v>
      </c>
      <c r="O20" s="65">
        <f>IF(N20&gt;0,INDEX('pos-punti'!$A$1:$A$60,N(N20),1),0)</f>
        <v>50</v>
      </c>
      <c r="P20" s="64">
        <v>0</v>
      </c>
      <c r="Q20" s="65">
        <v>0</v>
      </c>
      <c r="R20" s="64">
        <v>0</v>
      </c>
      <c r="S20" s="65">
        <v>0</v>
      </c>
      <c r="T20" s="70">
        <f>G20+I20+K20+M20+O20+Q20+S20</f>
        <v>235</v>
      </c>
    </row>
    <row r="21" spans="1:20" x14ac:dyDescent="0.3">
      <c r="A21" s="67">
        <v>5</v>
      </c>
      <c r="B21" s="64"/>
      <c r="C21" s="117" t="s">
        <v>90</v>
      </c>
      <c r="D21" s="82">
        <v>2014</v>
      </c>
      <c r="E21" s="163" t="s">
        <v>77</v>
      </c>
      <c r="F21" s="64">
        <v>7</v>
      </c>
      <c r="G21" s="65">
        <f>IF(F21&gt;0,INDEX('pos-punti'!$A$1:$A$60,N(F21),1),0)</f>
        <v>36</v>
      </c>
      <c r="H21" s="64">
        <v>5</v>
      </c>
      <c r="I21" s="65">
        <f>IF(H21&gt;0,INDEX('pos-punti'!$A$1:$A$60,N(H21),1),0)</f>
        <v>45</v>
      </c>
      <c r="J21" s="64">
        <v>5</v>
      </c>
      <c r="K21" s="65">
        <f>IF(J21&gt;0,INDEX('pos-punti'!$A$1:$A$60,N(J21),1),0)</f>
        <v>45</v>
      </c>
      <c r="L21" s="64">
        <v>7</v>
      </c>
      <c r="M21" s="65">
        <f>IF(L21&gt;0,INDEX('pos-punti'!$A$1:$A$60,N(L21),1),0)</f>
        <v>36</v>
      </c>
      <c r="N21" s="64">
        <v>8</v>
      </c>
      <c r="O21" s="65">
        <f>IF(N21&gt;0,INDEX('pos-punti'!$A$1:$A$60,N(N21),1),0)</f>
        <v>32</v>
      </c>
      <c r="P21" s="64">
        <v>0</v>
      </c>
      <c r="Q21" s="65">
        <f>IF(P21&gt;0,INDEX('pos-punti'!$A$1:$A$60,N(P21),1),0)</f>
        <v>0</v>
      </c>
      <c r="R21" s="64">
        <v>0</v>
      </c>
      <c r="S21" s="65">
        <v>0</v>
      </c>
      <c r="T21" s="70">
        <f>G21+I21+K21+M21+O21+Q21+S21</f>
        <v>194</v>
      </c>
    </row>
    <row r="22" spans="1:20" x14ac:dyDescent="0.3">
      <c r="A22" s="67">
        <v>6</v>
      </c>
      <c r="B22" s="72"/>
      <c r="C22" s="96" t="s">
        <v>97</v>
      </c>
      <c r="D22" s="80">
        <v>2015</v>
      </c>
      <c r="E22" s="164" t="s">
        <v>53</v>
      </c>
      <c r="F22" s="64">
        <v>4</v>
      </c>
      <c r="G22" s="65">
        <f>IF(F22&gt;0,INDEX('pos-punti'!$A$1:$A$60,N(F22),1),0)</f>
        <v>50</v>
      </c>
      <c r="H22" s="64">
        <v>10</v>
      </c>
      <c r="I22" s="65">
        <f>IF(H22&gt;0,INDEX('pos-punti'!$A$1:$A$60,N(H22),1),0)</f>
        <v>26</v>
      </c>
      <c r="J22" s="64">
        <v>6</v>
      </c>
      <c r="K22" s="65">
        <f>IF(J22&gt;0,INDEX('pos-punti'!$A$1:$A$60,N(J22),1),0)</f>
        <v>40</v>
      </c>
      <c r="L22" s="64">
        <v>9</v>
      </c>
      <c r="M22" s="65">
        <f>IF(L22&gt;0,INDEX('pos-punti'!$A$1:$A$60,N(L22),1),0)</f>
        <v>29</v>
      </c>
      <c r="N22" s="64">
        <v>11</v>
      </c>
      <c r="O22" s="65">
        <f>IF(N22&gt;0,INDEX('pos-punti'!$A$1:$A$60,N(N22),1),0)</f>
        <v>24</v>
      </c>
      <c r="P22" s="64">
        <v>0</v>
      </c>
      <c r="Q22" s="65">
        <v>0</v>
      </c>
      <c r="R22" s="64">
        <v>0</v>
      </c>
      <c r="S22" s="65">
        <v>0</v>
      </c>
      <c r="T22" s="70">
        <f>G22+I22+K22+M22+O22+Q22+S22</f>
        <v>169</v>
      </c>
    </row>
    <row r="23" spans="1:20" x14ac:dyDescent="0.3">
      <c r="A23" s="67">
        <v>7</v>
      </c>
      <c r="B23" s="81"/>
      <c r="C23" s="96" t="s">
        <v>132</v>
      </c>
      <c r="D23" s="80">
        <v>2015</v>
      </c>
      <c r="E23" s="164" t="s">
        <v>43</v>
      </c>
      <c r="F23" s="64">
        <v>11</v>
      </c>
      <c r="G23" s="65">
        <f>IF(F23&gt;0,INDEX('pos-punti'!$A$1:$A$60,N(F23),1),0)</f>
        <v>24</v>
      </c>
      <c r="H23" s="64">
        <v>7</v>
      </c>
      <c r="I23" s="65">
        <f>IF(H23&gt;0,INDEX('pos-punti'!$A$1:$A$60,N(H23),1),0)</f>
        <v>36</v>
      </c>
      <c r="J23" s="64">
        <v>11</v>
      </c>
      <c r="K23" s="65">
        <f>IF(J23&gt;0,INDEX('pos-punti'!$A$1:$A$60,N(J23),1),0)</f>
        <v>24</v>
      </c>
      <c r="L23" s="64">
        <v>5</v>
      </c>
      <c r="M23" s="65">
        <f>IF(L23&gt;0,INDEX('pos-punti'!$A$1:$A$60,N(L23),1),0)</f>
        <v>45</v>
      </c>
      <c r="N23" s="64">
        <v>6</v>
      </c>
      <c r="O23" s="65">
        <f>IF(N23&gt;0,INDEX('pos-punti'!$A$1:$A$60,N(N23),1),0)</f>
        <v>40</v>
      </c>
      <c r="P23" s="64">
        <v>0</v>
      </c>
      <c r="Q23" s="65">
        <v>0</v>
      </c>
      <c r="R23" s="64">
        <v>0</v>
      </c>
      <c r="S23" s="65">
        <v>0</v>
      </c>
      <c r="T23" s="70">
        <f>G23+I23+K23+M23+O23+Q23+S23</f>
        <v>169</v>
      </c>
    </row>
    <row r="24" spans="1:20" x14ac:dyDescent="0.3">
      <c r="A24" s="67">
        <v>8</v>
      </c>
      <c r="B24" s="72"/>
      <c r="C24" s="95" t="s">
        <v>94</v>
      </c>
      <c r="D24" s="80">
        <v>2014</v>
      </c>
      <c r="E24" s="164" t="s">
        <v>77</v>
      </c>
      <c r="F24" s="64">
        <v>6</v>
      </c>
      <c r="G24" s="65">
        <f>IF(F24&gt;0,INDEX('pos-punti'!$A$1:$A$60,N(F24),1),0)</f>
        <v>40</v>
      </c>
      <c r="H24" s="64">
        <v>4</v>
      </c>
      <c r="I24" s="65">
        <f>IF(H24&gt;0,INDEX('pos-punti'!$A$1:$A$60,N(H24),1),0)</f>
        <v>50</v>
      </c>
      <c r="J24" s="64">
        <v>0</v>
      </c>
      <c r="K24" s="65">
        <f>IF(J24&gt;0,INDEX('pos-punti'!$A$1:$A$60,N(J24),1),0)</f>
        <v>0</v>
      </c>
      <c r="L24" s="64">
        <v>8</v>
      </c>
      <c r="M24" s="65">
        <f>IF(L24&gt;0,INDEX('pos-punti'!$A$1:$A$60,N(L24),1),0)</f>
        <v>32</v>
      </c>
      <c r="N24" s="64">
        <v>5</v>
      </c>
      <c r="O24" s="65">
        <f>IF(N24&gt;0,INDEX('pos-punti'!$A$1:$A$60,N(N24),1),0)</f>
        <v>45</v>
      </c>
      <c r="P24" s="64">
        <v>0</v>
      </c>
      <c r="Q24" s="65">
        <v>0</v>
      </c>
      <c r="R24" s="64">
        <v>0</v>
      </c>
      <c r="S24" s="65">
        <v>0</v>
      </c>
      <c r="T24" s="70">
        <f>G24+I24+K24+M24+O24+Q24+S24</f>
        <v>167</v>
      </c>
    </row>
    <row r="25" spans="1:20" x14ac:dyDescent="0.3">
      <c r="A25" s="67">
        <v>9</v>
      </c>
      <c r="B25" s="64"/>
      <c r="C25" s="96" t="s">
        <v>88</v>
      </c>
      <c r="D25" s="82">
        <v>2015</v>
      </c>
      <c r="E25" s="163" t="s">
        <v>63</v>
      </c>
      <c r="F25" s="64">
        <v>14</v>
      </c>
      <c r="G25" s="65">
        <f>IF(F25&gt;0,INDEX('pos-punti'!$A$1:$A$60,N(F25),1),0)</f>
        <v>18</v>
      </c>
      <c r="H25" s="64">
        <v>13</v>
      </c>
      <c r="I25" s="65">
        <f>IF(H25&gt;0,INDEX('pos-punti'!$A$1:$A$60,N(H25),1),0)</f>
        <v>20</v>
      </c>
      <c r="J25" s="64">
        <v>8</v>
      </c>
      <c r="K25" s="65">
        <f>IF(J25&gt;0,INDEX('pos-punti'!$A$1:$A$60,N(J25),1),0)</f>
        <v>32</v>
      </c>
      <c r="L25" s="64">
        <v>6</v>
      </c>
      <c r="M25" s="65">
        <f>IF(L25&gt;0,INDEX('pos-punti'!$A$1:$A$60,N(L25),1),0)</f>
        <v>40</v>
      </c>
      <c r="N25" s="64">
        <v>7</v>
      </c>
      <c r="O25" s="65">
        <f>IF(N25&gt;0,INDEX('pos-punti'!$A$1:$A$60,N(N25),1),0)</f>
        <v>36</v>
      </c>
      <c r="P25" s="64">
        <v>0</v>
      </c>
      <c r="Q25" s="65">
        <f>IF(P25&gt;0,INDEX('pos-punti'!$A$1:$A$60,N(P25),1),0)</f>
        <v>0</v>
      </c>
      <c r="R25" s="64">
        <v>0</v>
      </c>
      <c r="S25" s="65">
        <v>0</v>
      </c>
      <c r="T25" s="70">
        <f>G25+I25+K25+M25+O25+Q25+S25</f>
        <v>146</v>
      </c>
    </row>
    <row r="26" spans="1:20" x14ac:dyDescent="0.3">
      <c r="A26" s="67">
        <v>10</v>
      </c>
      <c r="B26" s="81"/>
      <c r="C26" s="96" t="s">
        <v>85</v>
      </c>
      <c r="D26" s="82">
        <v>2014</v>
      </c>
      <c r="E26" s="163" t="s">
        <v>77</v>
      </c>
      <c r="F26" s="64">
        <v>9</v>
      </c>
      <c r="G26" s="65">
        <f>IF(F26&gt;0,INDEX('pos-punti'!$A$1:$A$60,N(F26),1),0)</f>
        <v>29</v>
      </c>
      <c r="H26" s="64">
        <v>9</v>
      </c>
      <c r="I26" s="65">
        <f>IF(H26&gt;0,INDEX('pos-punti'!$A$1:$A$60,N(H26),1),0)</f>
        <v>29</v>
      </c>
      <c r="J26" s="64">
        <v>10</v>
      </c>
      <c r="K26" s="65">
        <f>IF(J26&gt;0,INDEX('pos-punti'!$A$1:$A$60,N(J26),1),0)</f>
        <v>26</v>
      </c>
      <c r="L26" s="64">
        <v>10</v>
      </c>
      <c r="M26" s="65">
        <f>IF(L26&gt;0,INDEX('pos-punti'!$A$1:$A$60,N(L26),1),0)</f>
        <v>26</v>
      </c>
      <c r="N26" s="64">
        <v>9</v>
      </c>
      <c r="O26" s="65">
        <f>IF(N26&gt;0,INDEX('pos-punti'!$A$1:$A$60,N(N26),1),0)</f>
        <v>29</v>
      </c>
      <c r="P26" s="64">
        <v>0</v>
      </c>
      <c r="Q26" s="65">
        <f>IF(P26&gt;0,INDEX('pos-punti'!$A$1:$A$60,N(P26),1),0)</f>
        <v>0</v>
      </c>
      <c r="R26" s="64">
        <v>0</v>
      </c>
      <c r="S26" s="65">
        <f>IF(R26&gt;0,INDEX('pos-punti'!$A$1:$A$60,N(R26),1),0)</f>
        <v>0</v>
      </c>
      <c r="T26" s="70">
        <f>G26+I26+K26+M26+O26+Q26+S26</f>
        <v>139</v>
      </c>
    </row>
    <row r="27" spans="1:20" x14ac:dyDescent="0.3">
      <c r="A27" s="67">
        <v>11</v>
      </c>
      <c r="B27" s="81"/>
      <c r="C27" s="96" t="s">
        <v>92</v>
      </c>
      <c r="D27" s="82">
        <v>2015</v>
      </c>
      <c r="E27" s="163" t="s">
        <v>49</v>
      </c>
      <c r="F27" s="64">
        <v>8</v>
      </c>
      <c r="G27" s="65">
        <f>IF(F27&gt;0,INDEX('pos-punti'!$A$1:$A$60,N(F27),1),0)</f>
        <v>32</v>
      </c>
      <c r="H27" s="64">
        <v>8</v>
      </c>
      <c r="I27" s="65">
        <f>IF(H27&gt;0,INDEX('pos-punti'!$A$1:$A$60,N(H27),1),0)</f>
        <v>32</v>
      </c>
      <c r="J27" s="64">
        <v>7</v>
      </c>
      <c r="K27" s="65">
        <f>IF(J27&gt;0,INDEX('pos-punti'!$A$1:$A$60,N(J27),1),0)</f>
        <v>36</v>
      </c>
      <c r="L27" s="64">
        <v>13</v>
      </c>
      <c r="M27" s="65">
        <f>IF(L27&gt;0,INDEX('pos-punti'!$A$1:$A$60,N(L27),1),0)</f>
        <v>20</v>
      </c>
      <c r="N27" s="64">
        <v>0</v>
      </c>
      <c r="O27" s="65">
        <f>IF(N27&gt;0,INDEX('pos-punti'!$A$1:$A$60,N(N27),1),0)</f>
        <v>0</v>
      </c>
      <c r="P27" s="64">
        <v>0</v>
      </c>
      <c r="Q27" s="65">
        <f>IF(P27&gt;0,INDEX('pos-punti'!$A$1:$A$60,N(P27),1),0)</f>
        <v>0</v>
      </c>
      <c r="R27" s="64">
        <v>0</v>
      </c>
      <c r="S27" s="65">
        <v>0</v>
      </c>
      <c r="T27" s="70">
        <f>G27+I27+K27+M27+O27+Q27+S27</f>
        <v>120</v>
      </c>
    </row>
    <row r="28" spans="1:20" x14ac:dyDescent="0.3">
      <c r="A28" s="67">
        <v>12</v>
      </c>
      <c r="B28" s="59"/>
      <c r="C28" s="96" t="s">
        <v>95</v>
      </c>
      <c r="D28" s="82">
        <v>2015</v>
      </c>
      <c r="E28" s="163" t="s">
        <v>77</v>
      </c>
      <c r="F28" s="64">
        <v>10</v>
      </c>
      <c r="G28" s="65">
        <f>IF(F28&gt;0,INDEX('pos-punti'!$A$1:$A$60,N(F28),1),0)</f>
        <v>26</v>
      </c>
      <c r="H28" s="64">
        <v>12</v>
      </c>
      <c r="I28" s="65">
        <f>IF(H28&gt;0,INDEX('pos-punti'!$A$1:$A$60,N(H28),1),0)</f>
        <v>22</v>
      </c>
      <c r="J28" s="64">
        <v>14</v>
      </c>
      <c r="K28" s="65">
        <f>IF(J28&gt;0,INDEX('pos-punti'!$A$1:$A$60,N(J28),1),0)</f>
        <v>18</v>
      </c>
      <c r="L28" s="64">
        <v>12</v>
      </c>
      <c r="M28" s="65">
        <f>IF(L28&gt;0,INDEX('pos-punti'!$A$1:$A$60,N(L28),1),0)</f>
        <v>22</v>
      </c>
      <c r="N28" s="64">
        <v>10</v>
      </c>
      <c r="O28" s="65">
        <f>IF(N28&gt;0,INDEX('pos-punti'!$A$1:$A$60,N(N28),1),0)</f>
        <v>26</v>
      </c>
      <c r="P28" s="64">
        <v>0</v>
      </c>
      <c r="Q28" s="65">
        <f>IF(P28&gt;0,INDEX('pos-punti'!$A$1:$A$60,N(P28),1),0)</f>
        <v>0</v>
      </c>
      <c r="R28" s="64">
        <v>0</v>
      </c>
      <c r="S28" s="65">
        <f>IF(R28&gt;0,INDEX('pos-punti'!$A$1:$A$60,N(R28),1),0)</f>
        <v>0</v>
      </c>
      <c r="T28" s="70">
        <f>G28+I28+K28+M28+O28+Q28+S28</f>
        <v>114</v>
      </c>
    </row>
    <row r="29" spans="1:20" hidden="1" x14ac:dyDescent="0.3">
      <c r="A29" s="67"/>
      <c r="B29" s="81"/>
      <c r="C29" s="96"/>
      <c r="D29" s="82"/>
      <c r="E29" s="82"/>
      <c r="F29" s="64"/>
      <c r="G29" s="65"/>
      <c r="H29" s="64"/>
      <c r="I29" s="65"/>
      <c r="J29" s="64"/>
      <c r="K29" s="65"/>
      <c r="L29" s="64"/>
      <c r="M29" s="65"/>
      <c r="N29" s="64"/>
      <c r="O29" s="65"/>
      <c r="P29" s="64"/>
      <c r="Q29" s="65"/>
      <c r="R29" s="64"/>
      <c r="S29" s="65"/>
      <c r="T29" s="66"/>
    </row>
    <row r="30" spans="1:20" hidden="1" x14ac:dyDescent="0.3">
      <c r="A30" s="67"/>
      <c r="B30" s="59"/>
      <c r="C30" s="96"/>
      <c r="D30" s="82"/>
      <c r="E30" s="82"/>
      <c r="F30" s="64"/>
      <c r="G30" s="65"/>
      <c r="H30" s="64"/>
      <c r="I30" s="65"/>
      <c r="J30" s="64"/>
      <c r="K30" s="65"/>
      <c r="L30" s="64"/>
      <c r="M30" s="65"/>
      <c r="N30" s="64"/>
      <c r="O30" s="65"/>
      <c r="P30" s="64"/>
      <c r="Q30" s="65"/>
      <c r="R30" s="64"/>
      <c r="S30" s="65"/>
      <c r="T30" s="66"/>
    </row>
    <row r="31" spans="1:20" hidden="1" x14ac:dyDescent="0.3">
      <c r="A31" s="67"/>
      <c r="B31" s="81"/>
      <c r="C31" s="96"/>
      <c r="D31" s="82"/>
      <c r="E31" s="82"/>
      <c r="F31" s="64"/>
      <c r="G31" s="65"/>
      <c r="H31" s="64"/>
      <c r="I31" s="65"/>
      <c r="J31" s="64"/>
      <c r="K31" s="65"/>
      <c r="L31" s="64"/>
      <c r="M31" s="65"/>
      <c r="N31" s="64"/>
      <c r="O31" s="65"/>
      <c r="P31" s="64"/>
      <c r="Q31" s="65"/>
      <c r="R31" s="64"/>
      <c r="S31" s="65"/>
      <c r="T31" s="66"/>
    </row>
    <row r="32" spans="1:20" hidden="1" x14ac:dyDescent="0.3">
      <c r="A32" s="67"/>
      <c r="B32" s="81"/>
      <c r="C32" s="96"/>
      <c r="D32" s="82"/>
      <c r="E32" s="82"/>
      <c r="F32" s="64"/>
      <c r="G32" s="65"/>
      <c r="H32" s="64"/>
      <c r="I32" s="65"/>
      <c r="J32" s="64"/>
      <c r="K32" s="65"/>
      <c r="L32" s="64"/>
      <c r="M32" s="65"/>
      <c r="N32" s="64"/>
      <c r="O32" s="65"/>
      <c r="P32" s="64"/>
      <c r="Q32" s="65"/>
      <c r="R32" s="64"/>
      <c r="S32" s="65"/>
      <c r="T32" s="66"/>
    </row>
    <row r="33" spans="1:20" hidden="1" x14ac:dyDescent="0.3">
      <c r="A33" s="67"/>
      <c r="B33" s="81"/>
      <c r="C33" s="96"/>
      <c r="D33" s="82"/>
      <c r="E33" s="82"/>
      <c r="F33" s="64"/>
      <c r="G33" s="65"/>
      <c r="H33" s="64"/>
      <c r="I33" s="65"/>
      <c r="J33" s="64"/>
      <c r="K33" s="65"/>
      <c r="L33" s="64"/>
      <c r="M33" s="65"/>
      <c r="N33" s="64"/>
      <c r="O33" s="65"/>
      <c r="P33" s="64"/>
      <c r="Q33" s="65"/>
      <c r="R33" s="64"/>
      <c r="S33" s="65"/>
      <c r="T33" s="66"/>
    </row>
    <row r="34" spans="1:20" hidden="1" x14ac:dyDescent="0.3">
      <c r="A34" s="67"/>
      <c r="B34" s="59"/>
      <c r="C34" s="96"/>
      <c r="D34" s="82"/>
      <c r="E34" s="82"/>
      <c r="F34" s="64"/>
      <c r="G34" s="65"/>
      <c r="H34" s="64"/>
      <c r="I34" s="65"/>
      <c r="J34" s="64"/>
      <c r="K34" s="65"/>
      <c r="L34" s="64"/>
      <c r="M34" s="65"/>
      <c r="N34" s="64"/>
      <c r="O34" s="65"/>
      <c r="P34" s="64"/>
      <c r="Q34" s="65"/>
      <c r="R34" s="64"/>
      <c r="S34" s="65"/>
      <c r="T34" s="66"/>
    </row>
    <row r="35" spans="1:20" hidden="1" x14ac:dyDescent="0.3">
      <c r="A35" s="67"/>
      <c r="B35" s="59"/>
      <c r="C35" s="96"/>
      <c r="D35" s="82"/>
      <c r="E35" s="82"/>
      <c r="F35" s="64"/>
      <c r="G35" s="65"/>
      <c r="H35" s="64"/>
      <c r="I35" s="65"/>
      <c r="J35" s="64"/>
      <c r="K35" s="65"/>
      <c r="L35" s="64"/>
      <c r="M35" s="65"/>
      <c r="N35" s="64"/>
      <c r="O35" s="65"/>
      <c r="P35" s="64"/>
      <c r="Q35" s="65"/>
      <c r="R35" s="64"/>
      <c r="S35" s="65"/>
      <c r="T35" s="66"/>
    </row>
    <row r="36" spans="1:20" hidden="1" x14ac:dyDescent="0.3">
      <c r="A36" s="67"/>
      <c r="B36" s="59"/>
      <c r="C36" s="96"/>
      <c r="D36" s="82"/>
      <c r="E36" s="82"/>
      <c r="F36" s="64"/>
      <c r="G36" s="65"/>
      <c r="H36" s="64"/>
      <c r="I36" s="65"/>
      <c r="J36" s="64"/>
      <c r="K36" s="65"/>
      <c r="L36" s="64"/>
      <c r="M36" s="65"/>
      <c r="N36" s="64"/>
      <c r="O36" s="65"/>
      <c r="P36" s="64"/>
      <c r="Q36" s="65"/>
      <c r="R36" s="64"/>
      <c r="S36" s="65"/>
      <c r="T36" s="66"/>
    </row>
    <row r="37" spans="1:20" x14ac:dyDescent="0.3">
      <c r="A37" s="67">
        <v>13</v>
      </c>
      <c r="B37" s="81"/>
      <c r="C37" s="96" t="s">
        <v>89</v>
      </c>
      <c r="D37" s="82">
        <v>2015</v>
      </c>
      <c r="E37" s="163" t="s">
        <v>77</v>
      </c>
      <c r="F37" s="64">
        <v>12</v>
      </c>
      <c r="G37" s="65">
        <f>IF(F37&gt;0,INDEX('pos-punti'!$A$1:$A$60,N(F37),1),0)</f>
        <v>22</v>
      </c>
      <c r="H37" s="64">
        <v>11</v>
      </c>
      <c r="I37" s="65">
        <f>IF(H37&gt;0,INDEX('pos-punti'!$A$1:$A$60,N(H37),1),0)</f>
        <v>24</v>
      </c>
      <c r="J37" s="64">
        <v>9</v>
      </c>
      <c r="K37" s="65">
        <f>IF(J37&gt;0,INDEX('pos-punti'!$A$1:$A$60,N(J37),1),0)</f>
        <v>29</v>
      </c>
      <c r="L37" s="64">
        <v>11</v>
      </c>
      <c r="M37" s="65">
        <f>IF(L37&gt;0,INDEX('pos-punti'!$A$1:$A$60,N(L37),1),0)</f>
        <v>24</v>
      </c>
      <c r="N37" s="64">
        <v>0</v>
      </c>
      <c r="O37" s="65">
        <f>IF(N37&gt;0,INDEX('pos-punti'!$A$1:$A$60,N(N37),1),0)</f>
        <v>0</v>
      </c>
      <c r="P37" s="64">
        <v>0</v>
      </c>
      <c r="Q37" s="65">
        <f>IF(P37&gt;0,INDEX('pos-punti'!$A$1:$A$60,N(P37),1),0)</f>
        <v>0</v>
      </c>
      <c r="R37" s="64">
        <v>0</v>
      </c>
      <c r="S37" s="65">
        <v>0</v>
      </c>
      <c r="T37" s="70">
        <f>G37+I37+K37+M37+O37+Q37+S37</f>
        <v>99</v>
      </c>
    </row>
    <row r="38" spans="1:20" x14ac:dyDescent="0.3">
      <c r="A38" s="67">
        <v>14</v>
      </c>
      <c r="B38" s="81"/>
      <c r="C38" s="96" t="s">
        <v>83</v>
      </c>
      <c r="D38" s="82">
        <v>2015</v>
      </c>
      <c r="E38" s="163" t="s">
        <v>49</v>
      </c>
      <c r="F38" s="64">
        <v>13</v>
      </c>
      <c r="G38" s="65">
        <f>IF(F38&gt;0,INDEX('pos-punti'!$A$1:$A$60,N(F38),1),0)</f>
        <v>20</v>
      </c>
      <c r="H38" s="64">
        <v>14</v>
      </c>
      <c r="I38" s="65">
        <f>IF(H38&gt;0,INDEX('pos-punti'!$A$1:$A$60,N(H38),1),0)</f>
        <v>18</v>
      </c>
      <c r="J38" s="64">
        <v>13</v>
      </c>
      <c r="K38" s="65">
        <f>IF(J38&gt;0,INDEX('pos-punti'!$A$1:$A$60,N(J38),1),0)</f>
        <v>20</v>
      </c>
      <c r="L38" s="64">
        <v>15</v>
      </c>
      <c r="M38" s="65">
        <f>IF(L38&gt;0,INDEX('pos-punti'!$A$1:$A$60,N(L38),1),0)</f>
        <v>16</v>
      </c>
      <c r="N38" s="64">
        <v>13</v>
      </c>
      <c r="O38" s="65">
        <f>IF(N38&gt;0,INDEX('pos-punti'!$A$1:$A$60,N(N38),1),0)</f>
        <v>20</v>
      </c>
      <c r="P38" s="64">
        <v>0</v>
      </c>
      <c r="Q38" s="65">
        <f>IF(P38&gt;0,INDEX('pos-punti'!$A$1:$A$60,N(P38),1),0)</f>
        <v>0</v>
      </c>
      <c r="R38" s="64">
        <v>0</v>
      </c>
      <c r="S38" s="65">
        <v>0</v>
      </c>
      <c r="T38" s="66">
        <f>G38+I38+K38+M38+O38+Q38+S38</f>
        <v>94</v>
      </c>
    </row>
    <row r="39" spans="1:20" x14ac:dyDescent="0.3">
      <c r="A39" s="67">
        <v>15</v>
      </c>
      <c r="B39" s="81"/>
      <c r="C39" s="96" t="s">
        <v>84</v>
      </c>
      <c r="D39" s="82">
        <v>2015</v>
      </c>
      <c r="E39" s="163" t="s">
        <v>43</v>
      </c>
      <c r="F39" s="64">
        <v>15</v>
      </c>
      <c r="G39" s="65">
        <f>IF(F39&gt;0,INDEX('pos-punti'!$A$1:$A$60,N(F39),1),0)</f>
        <v>16</v>
      </c>
      <c r="H39" s="64">
        <v>15</v>
      </c>
      <c r="I39" s="65">
        <f>IF(H39&gt;0,INDEX('pos-punti'!$A$1:$A$60,N(H39),1),0)</f>
        <v>16</v>
      </c>
      <c r="J39" s="64">
        <v>0</v>
      </c>
      <c r="K39" s="65">
        <f>IF(J39&gt;0,INDEX('pos-punti'!$A$1:$A$60,N(J39),1),0)</f>
        <v>0</v>
      </c>
      <c r="L39" s="64">
        <v>14</v>
      </c>
      <c r="M39" s="65">
        <f>IF(L39&gt;0,INDEX('pos-punti'!$A$1:$A$60,N(L39),1),0)</f>
        <v>18</v>
      </c>
      <c r="N39" s="64">
        <v>12</v>
      </c>
      <c r="O39" s="65">
        <f>IF(N39&gt;0,INDEX('pos-punti'!$A$1:$A$60,N(N39),1),0)</f>
        <v>22</v>
      </c>
      <c r="P39" s="64">
        <v>0</v>
      </c>
      <c r="Q39" s="65">
        <f>IF(P39&gt;0,INDEX('pos-punti'!$A$1:$A$60,N(P39),1),0)</f>
        <v>0</v>
      </c>
      <c r="R39" s="64">
        <v>0</v>
      </c>
      <c r="S39" s="65">
        <f>IF(R39&gt;0,INDEX('pos-punti'!$A$1:$A$60,N(R39),1),0)</f>
        <v>0</v>
      </c>
      <c r="T39" s="70">
        <f>G39+I39+K39+M39+O39+Q39+S39</f>
        <v>72</v>
      </c>
    </row>
    <row r="40" spans="1:20" x14ac:dyDescent="0.3">
      <c r="A40" s="67">
        <v>16</v>
      </c>
      <c r="B40" s="81"/>
      <c r="C40" s="110" t="s">
        <v>93</v>
      </c>
      <c r="D40" s="82">
        <v>2015</v>
      </c>
      <c r="E40" s="163" t="s">
        <v>77</v>
      </c>
      <c r="F40" s="64">
        <v>16</v>
      </c>
      <c r="G40" s="65">
        <f>IF(F40&gt;0,INDEX('pos-punti'!$A$1:$A$60,N(F40),1),0)</f>
        <v>15</v>
      </c>
      <c r="H40" s="64">
        <v>16</v>
      </c>
      <c r="I40" s="65">
        <f>IF(H40&gt;0,INDEX('pos-punti'!$A$1:$A$60,N(H40),1),0)</f>
        <v>15</v>
      </c>
      <c r="J40" s="64">
        <v>0</v>
      </c>
      <c r="K40" s="65">
        <f>IF(J40&gt;0,INDEX('pos-punti'!$A$1:$A$60,N(J40),1),0)</f>
        <v>0</v>
      </c>
      <c r="L40" s="64">
        <v>16</v>
      </c>
      <c r="M40" s="65">
        <f>IF(L40&gt;0,INDEX('pos-punti'!$A$1:$A$60,N(L40),1),0)</f>
        <v>15</v>
      </c>
      <c r="N40" s="64">
        <v>0</v>
      </c>
      <c r="O40" s="65">
        <f>IF(N40&gt;0,INDEX('pos-punti'!$A$1:$A$60,N(N40),1),0)</f>
        <v>0</v>
      </c>
      <c r="P40" s="64">
        <v>0</v>
      </c>
      <c r="Q40" s="65">
        <f>IF(P40&gt;0,INDEX('pos-punti'!$A$1:$A$60,N(P40),1),0)</f>
        <v>0</v>
      </c>
      <c r="R40" s="64">
        <v>0</v>
      </c>
      <c r="S40" s="65">
        <v>0</v>
      </c>
      <c r="T40" s="70">
        <f>G40+I40+K40+M40+O40+Q40+S40</f>
        <v>45</v>
      </c>
    </row>
    <row r="41" spans="1:20" x14ac:dyDescent="0.3">
      <c r="A41" s="67">
        <v>17</v>
      </c>
      <c r="B41" s="81"/>
      <c r="C41" s="95" t="s">
        <v>140</v>
      </c>
      <c r="D41" s="80">
        <v>2015</v>
      </c>
      <c r="E41" s="164" t="s">
        <v>49</v>
      </c>
      <c r="F41" s="64">
        <v>0</v>
      </c>
      <c r="G41" s="65">
        <v>0</v>
      </c>
      <c r="H41" s="64">
        <v>0</v>
      </c>
      <c r="I41" s="65">
        <f>IF(H41&gt;0,INDEX('pos-punti'!$A$1:$A$60,N(H41),1),0)</f>
        <v>0</v>
      </c>
      <c r="J41" s="64">
        <v>12</v>
      </c>
      <c r="K41" s="65">
        <f>IF(J41&gt;0,INDEX('pos-punti'!$A$1:$A$60,N(J41),1),0)</f>
        <v>22</v>
      </c>
      <c r="L41" s="64">
        <v>0</v>
      </c>
      <c r="M41" s="65">
        <f>IF(L41&gt;0,INDEX('pos-punti'!$A$1:$A$60,N(L41),1),0)</f>
        <v>0</v>
      </c>
      <c r="N41" s="64">
        <v>0</v>
      </c>
      <c r="O41" s="65">
        <f>IF(N41&gt;0,INDEX('pos-punti'!$A$1:$A$60,N(N41),1),0)</f>
        <v>0</v>
      </c>
      <c r="P41" s="64">
        <v>0</v>
      </c>
      <c r="Q41" s="65">
        <v>0</v>
      </c>
      <c r="R41" s="64">
        <v>0</v>
      </c>
      <c r="S41" s="65">
        <v>0</v>
      </c>
      <c r="T41" s="70">
        <f>G41+I41+K41+M41+O41+Q41+S41</f>
        <v>22</v>
      </c>
    </row>
  </sheetData>
  <sheetProtection selectLockedCells="1" selectUnlockedCells="1"/>
  <autoFilter ref="D1:D41">
    <filterColumn colId="0">
      <filters>
        <filter val="2013"/>
        <filter val="2014"/>
        <filter val="ANNO"/>
      </filters>
    </filterColumn>
  </autoFilter>
  <sortState ref="C11:T41">
    <sortCondition descending="1" ref="T11:T41"/>
  </sortState>
  <mergeCells count="7">
    <mergeCell ref="R1:S1"/>
    <mergeCell ref="F1:G1"/>
    <mergeCell ref="H1:I1"/>
    <mergeCell ref="J1:K1"/>
    <mergeCell ref="L1:M1"/>
    <mergeCell ref="N1:O1"/>
    <mergeCell ref="P1:Q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V29"/>
  <sheetViews>
    <sheetView zoomScale="90" zoomScaleNormal="90" workbookViewId="0">
      <selection activeCell="U1" sqref="U1"/>
    </sheetView>
  </sheetViews>
  <sheetFormatPr defaultColWidth="9.109375" defaultRowHeight="12.75" customHeight="1" x14ac:dyDescent="0.2"/>
  <cols>
    <col min="1" max="1" width="3.44140625" style="20" customWidth="1"/>
    <col min="2" max="2" width="6.5546875" style="21" customWidth="1"/>
    <col min="3" max="3" width="20.44140625" style="22" customWidth="1"/>
    <col min="4" max="4" width="6.88671875" style="23" customWidth="1"/>
    <col min="5" max="5" width="19.109375" style="24" customWidth="1"/>
    <col min="6" max="6" width="5" style="25" customWidth="1"/>
    <col min="7" max="7" width="9.5546875" style="21" customWidth="1"/>
    <col min="8" max="8" width="5" style="25" customWidth="1"/>
    <col min="9" max="9" width="10.88671875" style="21" customWidth="1"/>
    <col min="10" max="10" width="5" style="21" customWidth="1"/>
    <col min="11" max="11" width="9.6640625" style="21" customWidth="1"/>
    <col min="12" max="12" width="4.88671875" style="21" customWidth="1"/>
    <col min="13" max="13" width="7.6640625" style="21" customWidth="1"/>
    <col min="14" max="14" width="4.88671875" style="21" customWidth="1"/>
    <col min="15" max="15" width="5.6640625" style="21" customWidth="1"/>
    <col min="16" max="16" width="4.88671875" style="21" customWidth="1"/>
    <col min="17" max="18" width="5.6640625" style="21" customWidth="1"/>
    <col min="19" max="19" width="8.6640625" style="21" customWidth="1"/>
    <col min="20" max="20" width="12" style="26" customWidth="1"/>
    <col min="21" max="16384" width="9.109375" style="21"/>
  </cols>
  <sheetData>
    <row r="1" spans="1:48" s="34" customFormat="1" ht="25.5" customHeight="1" thickBot="1" x14ac:dyDescent="0.3">
      <c r="A1" s="27"/>
      <c r="B1" s="28"/>
      <c r="C1" s="29"/>
      <c r="D1" s="30"/>
      <c r="E1" s="31"/>
      <c r="F1" s="180" t="s">
        <v>13</v>
      </c>
      <c r="G1" s="180"/>
      <c r="H1" s="181" t="s">
        <v>41</v>
      </c>
      <c r="I1" s="181"/>
      <c r="J1" s="181" t="s">
        <v>7</v>
      </c>
      <c r="K1" s="181"/>
      <c r="L1" s="181" t="s">
        <v>55</v>
      </c>
      <c r="M1" s="181"/>
      <c r="N1" s="179" t="s">
        <v>41</v>
      </c>
      <c r="O1" s="179"/>
      <c r="P1" s="179"/>
      <c r="Q1" s="179"/>
      <c r="R1" s="179"/>
      <c r="S1" s="179"/>
      <c r="T1" s="60"/>
      <c r="U1" s="32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ht="40.5" customHeight="1" x14ac:dyDescent="0.25">
      <c r="A2" s="35"/>
      <c r="B2" s="36"/>
      <c r="C2" s="152" t="s">
        <v>30</v>
      </c>
      <c r="D2" s="153" t="s">
        <v>1</v>
      </c>
      <c r="E2" s="154" t="s">
        <v>12</v>
      </c>
      <c r="F2" s="8" t="s">
        <v>3</v>
      </c>
      <c r="G2" s="9" t="s">
        <v>4</v>
      </c>
      <c r="H2" s="8"/>
      <c r="I2" s="9" t="s">
        <v>4</v>
      </c>
      <c r="J2" s="8" t="s">
        <v>3</v>
      </c>
      <c r="K2" s="9" t="s">
        <v>4</v>
      </c>
      <c r="L2" s="8" t="s">
        <v>3</v>
      </c>
      <c r="M2" s="9" t="s">
        <v>4</v>
      </c>
      <c r="N2" s="8" t="s">
        <v>3</v>
      </c>
      <c r="O2" s="9" t="s">
        <v>4</v>
      </c>
      <c r="P2" s="8" t="s">
        <v>3</v>
      </c>
      <c r="Q2" s="9" t="s">
        <v>4</v>
      </c>
      <c r="R2" s="8" t="s">
        <v>3</v>
      </c>
      <c r="S2" s="9" t="s">
        <v>4</v>
      </c>
      <c r="T2" s="75" t="s">
        <v>5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</row>
    <row r="3" spans="1:48" s="41" customFormat="1" ht="12.75" customHeight="1" x14ac:dyDescent="0.3">
      <c r="A3" s="67">
        <v>1</v>
      </c>
      <c r="B3" s="72"/>
      <c r="C3" s="111" t="s">
        <v>102</v>
      </c>
      <c r="D3" s="168">
        <v>2012</v>
      </c>
      <c r="E3" s="169" t="s">
        <v>77</v>
      </c>
      <c r="F3" s="64">
        <v>1</v>
      </c>
      <c r="G3" s="65">
        <f>IF(F3&gt;0,INDEX('pos-punti'!$A$1:$A$60,N(F3),1),0)</f>
        <v>100</v>
      </c>
      <c r="H3" s="64">
        <v>1</v>
      </c>
      <c r="I3" s="65">
        <f>IF(H3&gt;0,INDEX('pos-punti'!$A$1:$A$60,N(H3),1),0)</f>
        <v>100</v>
      </c>
      <c r="J3" s="64">
        <v>1</v>
      </c>
      <c r="K3" s="65">
        <f>IF(J3&gt;0,INDEX('pos-punti'!$A$1:$A$60,N(J3),1),0)</f>
        <v>100</v>
      </c>
      <c r="L3" s="64">
        <v>1</v>
      </c>
      <c r="M3" s="65">
        <f>IF(L3&gt;0,INDEX('pos-punti'!$A$1:$A$60,N(L3),1),0)</f>
        <v>100</v>
      </c>
      <c r="N3" s="64">
        <v>1</v>
      </c>
      <c r="O3" s="65">
        <f>IF(N3&gt;0,INDEX('pos-punti'!$A$1:$A$60,N(N3),1),0)</f>
        <v>100</v>
      </c>
      <c r="P3" s="64">
        <v>0</v>
      </c>
      <c r="Q3" s="65">
        <f>IF(P3&gt;0,INDEX('pos-punti'!$A$1:$A$60,N(P3),1),0)</f>
        <v>0</v>
      </c>
      <c r="R3" s="64">
        <v>0</v>
      </c>
      <c r="S3" s="65">
        <f>IF(R3&gt;0,INDEX('pos-punti'!$A$1:$A$60,N(R3),1),0)</f>
        <v>0</v>
      </c>
      <c r="T3" s="73">
        <f>G3+I3+K3+M3+O3+Q3+S3</f>
        <v>500</v>
      </c>
      <c r="U3" s="42"/>
    </row>
    <row r="4" spans="1:48" s="41" customFormat="1" ht="12.75" customHeight="1" x14ac:dyDescent="0.3">
      <c r="A4" s="67">
        <v>2</v>
      </c>
      <c r="B4" s="72"/>
      <c r="C4" s="117" t="s">
        <v>99</v>
      </c>
      <c r="D4" s="168">
        <v>2013</v>
      </c>
      <c r="E4" s="169" t="s">
        <v>47</v>
      </c>
      <c r="F4" s="64">
        <v>2</v>
      </c>
      <c r="G4" s="65">
        <f>IF(F4&gt;0,INDEX('pos-punti'!$A$1:$A$60,N(F4),1),0)</f>
        <v>80</v>
      </c>
      <c r="H4" s="64">
        <v>2</v>
      </c>
      <c r="I4" s="65">
        <f>IF(H4&gt;0,INDEX('pos-punti'!$A$1:$A$60,N(H4),1),0)</f>
        <v>80</v>
      </c>
      <c r="J4" s="64">
        <v>2</v>
      </c>
      <c r="K4" s="65">
        <f>IF(J4&gt;0,INDEX('pos-punti'!$A$1:$A$60,N(J4),1),0)</f>
        <v>80</v>
      </c>
      <c r="L4" s="64">
        <v>0</v>
      </c>
      <c r="M4" s="65">
        <f>IF(L4&gt;0,INDEX('pos-punti'!$A$1:$A$60,N(L4),1),0)</f>
        <v>0</v>
      </c>
      <c r="N4" s="64">
        <v>2</v>
      </c>
      <c r="O4" s="65">
        <f>IF(N4&gt;0,INDEX('pos-punti'!$A$1:$A$60,N(N4),1),0)</f>
        <v>80</v>
      </c>
      <c r="P4" s="64">
        <v>0</v>
      </c>
      <c r="Q4" s="65">
        <f>IF(P4&gt;0,INDEX('pos-punti'!$A$1:$A$60,N(P4),1),0)</f>
        <v>0</v>
      </c>
      <c r="R4" s="64">
        <v>0</v>
      </c>
      <c r="S4" s="65">
        <f>IF(R4&gt;0,INDEX('pos-punti'!$A$1:$A$60,N(R4),1),0)</f>
        <v>0</v>
      </c>
      <c r="T4" s="73">
        <f>G4+I4+K4+M4+O4+Q4+S4</f>
        <v>320</v>
      </c>
      <c r="U4" s="42"/>
    </row>
    <row r="5" spans="1:48" ht="12.75" customHeight="1" x14ac:dyDescent="0.3">
      <c r="A5" s="67">
        <v>3</v>
      </c>
      <c r="B5" s="59"/>
      <c r="C5" s="117" t="s">
        <v>106</v>
      </c>
      <c r="D5" s="168">
        <v>2012</v>
      </c>
      <c r="E5" s="169" t="s">
        <v>77</v>
      </c>
      <c r="F5" s="64">
        <v>3</v>
      </c>
      <c r="G5" s="65">
        <f>IF(F5&gt;0,INDEX('pos-punti'!$A$1:$A$60,N(F5),1),0)</f>
        <v>60</v>
      </c>
      <c r="H5" s="64">
        <v>4</v>
      </c>
      <c r="I5" s="65">
        <f>IF(H5&gt;0,INDEX('pos-punti'!$A$1:$A$60,N(H5),1),0)</f>
        <v>50</v>
      </c>
      <c r="J5" s="64">
        <v>3</v>
      </c>
      <c r="K5" s="65">
        <f>IF(J5&gt;0,INDEX('pos-punti'!$A$1:$A$60,N(J5),1),0)</f>
        <v>60</v>
      </c>
      <c r="L5" s="64">
        <v>2</v>
      </c>
      <c r="M5" s="65">
        <f>IF(L5&gt;0,INDEX('pos-punti'!$A$1:$A$60,N(L5),1),0)</f>
        <v>80</v>
      </c>
      <c r="N5" s="64">
        <v>3</v>
      </c>
      <c r="O5" s="65">
        <f>IF(N5&gt;0,INDEX('pos-punti'!$A$1:$A$60,N(N5),1),0)</f>
        <v>60</v>
      </c>
      <c r="P5" s="64">
        <v>0</v>
      </c>
      <c r="Q5" s="65">
        <f>IF(P5&gt;0,INDEX('pos-punti'!$A$1:$A$60,N(P5),1),0)</f>
        <v>0</v>
      </c>
      <c r="R5" s="64">
        <v>0</v>
      </c>
      <c r="S5" s="65">
        <f>IF(R5&gt;0,INDEX('pos-punti'!$A$1:$A$60,N(R5),1),0)</f>
        <v>0</v>
      </c>
      <c r="T5" s="73">
        <f>G5+I5+K5+M5+O5+Q5+S5</f>
        <v>310</v>
      </c>
      <c r="U5" s="42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</row>
    <row r="6" spans="1:48" ht="12.75" hidden="1" customHeight="1" x14ac:dyDescent="0.3">
      <c r="A6" s="74"/>
      <c r="B6" s="64"/>
      <c r="C6" s="111"/>
      <c r="D6" s="168"/>
      <c r="E6" s="71"/>
      <c r="F6" s="64"/>
      <c r="G6" s="65"/>
      <c r="H6" s="64"/>
      <c r="I6" s="65"/>
      <c r="J6" s="64"/>
      <c r="K6" s="65"/>
      <c r="L6" s="64"/>
      <c r="M6" s="65"/>
      <c r="N6" s="64"/>
      <c r="O6" s="65"/>
      <c r="P6" s="64"/>
      <c r="Q6" s="65"/>
      <c r="R6" s="64"/>
      <c r="S6" s="65"/>
      <c r="T6" s="73">
        <f>G6+I6+K6+M6+O6+Q6+S6</f>
        <v>0</v>
      </c>
      <c r="U6" s="42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</row>
    <row r="7" spans="1:48" ht="12.75" hidden="1" customHeight="1" x14ac:dyDescent="0.3">
      <c r="A7" s="74"/>
      <c r="B7" s="64"/>
      <c r="C7" s="111"/>
      <c r="D7" s="168"/>
      <c r="E7" s="71"/>
      <c r="F7" s="64"/>
      <c r="G7" s="65"/>
      <c r="H7" s="64"/>
      <c r="I7" s="65"/>
      <c r="J7" s="64"/>
      <c r="K7" s="65"/>
      <c r="L7" s="64"/>
      <c r="M7" s="65"/>
      <c r="N7" s="64"/>
      <c r="O7" s="65"/>
      <c r="P7" s="64"/>
      <c r="Q7" s="65"/>
      <c r="R7" s="64"/>
      <c r="S7" s="65"/>
      <c r="T7" s="73">
        <f>G7+I7+K7+M7+O7+Q7+S7</f>
        <v>0</v>
      </c>
      <c r="U7" s="42"/>
    </row>
    <row r="8" spans="1:48" s="37" customFormat="1" ht="12.75" customHeight="1" x14ac:dyDescent="0.3">
      <c r="A8" s="67">
        <v>4</v>
      </c>
      <c r="B8" s="77"/>
      <c r="C8" s="117" t="s">
        <v>103</v>
      </c>
      <c r="D8" s="168">
        <v>2013</v>
      </c>
      <c r="E8" s="169" t="s">
        <v>53</v>
      </c>
      <c r="F8" s="64">
        <v>7</v>
      </c>
      <c r="G8" s="65">
        <f>IF(F8&gt;0,INDEX('pos-punti'!$A$1:$A$60,N(F8),1),0)</f>
        <v>36</v>
      </c>
      <c r="H8" s="64">
        <v>3</v>
      </c>
      <c r="I8" s="65">
        <f>IF(H8&gt;0,INDEX('pos-punti'!$A$1:$A$60,N(H8),1),0)</f>
        <v>60</v>
      </c>
      <c r="J8" s="64">
        <v>4</v>
      </c>
      <c r="K8" s="65">
        <f>IF(J8&gt;0,INDEX('pos-punti'!$A$1:$A$60,N(J8),1),0)</f>
        <v>50</v>
      </c>
      <c r="L8" s="64">
        <v>5</v>
      </c>
      <c r="M8" s="65">
        <f>IF(L8&gt;0,INDEX('pos-punti'!$A$1:$A$60,N(L8),1),0)</f>
        <v>45</v>
      </c>
      <c r="N8" s="64">
        <v>7</v>
      </c>
      <c r="O8" s="65">
        <f>IF(N8&gt;0,INDEX('pos-punti'!$A$1:$A$60,N(N8),1),0)</f>
        <v>36</v>
      </c>
      <c r="P8" s="64">
        <v>0</v>
      </c>
      <c r="Q8" s="65">
        <f>IF(P8&gt;0,INDEX('pos-punti'!$A$1:$A$60,N(P8),1),0)</f>
        <v>0</v>
      </c>
      <c r="R8" s="64">
        <v>0</v>
      </c>
      <c r="S8" s="65">
        <v>0</v>
      </c>
      <c r="T8" s="66">
        <f>G8+I8+K8+M8+O8+Q8+S8</f>
        <v>227</v>
      </c>
      <c r="U8" s="42"/>
    </row>
    <row r="9" spans="1:48" ht="12.75" customHeight="1" x14ac:dyDescent="0.3">
      <c r="A9" s="67">
        <v>5</v>
      </c>
      <c r="B9" s="64"/>
      <c r="C9" s="117" t="s">
        <v>107</v>
      </c>
      <c r="D9" s="168">
        <v>2012</v>
      </c>
      <c r="E9" s="169" t="s">
        <v>43</v>
      </c>
      <c r="F9" s="64">
        <v>4</v>
      </c>
      <c r="G9" s="65">
        <f>IF(F9&gt;0,INDEX('pos-punti'!$A$1:$A$60,N(F9),1),0)</f>
        <v>50</v>
      </c>
      <c r="H9" s="64">
        <v>6</v>
      </c>
      <c r="I9" s="65">
        <f>IF(H9&gt;0,INDEX('pos-punti'!$A$1:$A$60,N(H9),1),0)</f>
        <v>40</v>
      </c>
      <c r="J9" s="64">
        <v>0</v>
      </c>
      <c r="K9" s="65">
        <f>IF(J9&gt;0,INDEX('pos-punti'!$A$1:$A$60,N(J9),1),0)</f>
        <v>0</v>
      </c>
      <c r="L9" s="64">
        <v>3</v>
      </c>
      <c r="M9" s="65">
        <f>IF(L9&gt;0,INDEX('pos-punti'!$A$1:$A$60,N(L9),1),0)</f>
        <v>60</v>
      </c>
      <c r="N9" s="64">
        <v>4</v>
      </c>
      <c r="O9" s="65">
        <f>IF(N9&gt;0,INDEX('pos-punti'!$A$1:$A$60,N(N9),1),0)</f>
        <v>50</v>
      </c>
      <c r="P9" s="64">
        <v>0</v>
      </c>
      <c r="Q9" s="65">
        <f>IF(P9&gt;0,INDEX('pos-punti'!$A$1:$A$60,N(P9),1),0)</f>
        <v>0</v>
      </c>
      <c r="R9" s="64">
        <v>0</v>
      </c>
      <c r="S9" s="65">
        <f>IF(R9&gt;0,INDEX('pos-punti'!$A$1:$A$60,N(R9),1),0)</f>
        <v>0</v>
      </c>
      <c r="T9" s="73">
        <f>G9+I9+K9+M9+O9+Q9+S9</f>
        <v>200</v>
      </c>
    </row>
    <row r="10" spans="1:48" ht="12.75" customHeight="1" x14ac:dyDescent="0.3">
      <c r="A10" s="67">
        <v>6</v>
      </c>
      <c r="B10" s="59"/>
      <c r="C10" s="117" t="s">
        <v>108</v>
      </c>
      <c r="D10" s="168">
        <v>2013</v>
      </c>
      <c r="E10" s="169" t="s">
        <v>53</v>
      </c>
      <c r="F10" s="64">
        <v>5</v>
      </c>
      <c r="G10" s="65">
        <f>IF(F10&gt;0,INDEX('pos-punti'!$A$1:$A$60,N(F10),1),0)</f>
        <v>45</v>
      </c>
      <c r="H10" s="64">
        <v>5</v>
      </c>
      <c r="I10" s="65">
        <f>IF(H10&gt;0,INDEX('pos-punti'!$A$1:$A$60,N(H10),1),0)</f>
        <v>45</v>
      </c>
      <c r="J10" s="64">
        <v>7</v>
      </c>
      <c r="K10" s="65">
        <f>IF(J10&gt;0,INDEX('pos-punti'!$A$1:$A$60,N(J10),1),0)</f>
        <v>36</v>
      </c>
      <c r="L10" s="64">
        <v>0</v>
      </c>
      <c r="M10" s="65">
        <f>IF(L10&gt;0,INDEX('pos-punti'!$A$1:$A$60,N(L10),1),0)</f>
        <v>0</v>
      </c>
      <c r="N10" s="64">
        <v>6</v>
      </c>
      <c r="O10" s="65">
        <f>IF(N10&gt;0,INDEX('pos-punti'!$A$1:$A$60,N(N10),1),0)</f>
        <v>40</v>
      </c>
      <c r="P10" s="64">
        <v>0</v>
      </c>
      <c r="Q10" s="65">
        <f>IF(P10&gt;0,INDEX('pos-punti'!$A$1:$A$60,N(P10),1),0)</f>
        <v>0</v>
      </c>
      <c r="R10" s="64">
        <v>0</v>
      </c>
      <c r="S10" s="65">
        <v>0</v>
      </c>
      <c r="T10" s="73">
        <f>G10+I10+K10+M10+O10+Q10+S10</f>
        <v>166</v>
      </c>
    </row>
    <row r="11" spans="1:48" ht="12.75" customHeight="1" x14ac:dyDescent="0.3">
      <c r="A11" s="67">
        <v>7</v>
      </c>
      <c r="B11" s="77"/>
      <c r="C11" s="117" t="s">
        <v>105</v>
      </c>
      <c r="D11" s="168">
        <v>2012</v>
      </c>
      <c r="E11" s="169" t="s">
        <v>43</v>
      </c>
      <c r="F11" s="64">
        <v>8</v>
      </c>
      <c r="G11" s="65">
        <f>IF(F11&gt;0,INDEX('pos-punti'!$A$1:$A$60,N(F11),1),0)</f>
        <v>32</v>
      </c>
      <c r="H11" s="64">
        <v>7</v>
      </c>
      <c r="I11" s="65">
        <f>IF(H11&gt;0,INDEX('pos-punti'!$A$1:$A$60,N(H11),1),0)</f>
        <v>36</v>
      </c>
      <c r="J11" s="64">
        <v>0</v>
      </c>
      <c r="K11" s="65">
        <f>IF(J11&gt;0,INDEX('pos-punti'!$A$1:$A$60,N(J11),1),0)</f>
        <v>0</v>
      </c>
      <c r="L11" s="64">
        <v>4</v>
      </c>
      <c r="M11" s="65">
        <f>IF(L11&gt;0,INDEX('pos-punti'!$A$1:$A$60,N(L11),1),0)</f>
        <v>50</v>
      </c>
      <c r="N11" s="64">
        <v>5</v>
      </c>
      <c r="O11" s="65">
        <f>IF(N11&gt;0,INDEX('pos-punti'!$A$1:$A$60,N(N11),1),0)</f>
        <v>45</v>
      </c>
      <c r="P11" s="64">
        <v>0</v>
      </c>
      <c r="Q11" s="65">
        <f>IF(P11&gt;0,INDEX('pos-punti'!$A$1:$A$60,N(P11),1),0)</f>
        <v>0</v>
      </c>
      <c r="R11" s="64">
        <v>0</v>
      </c>
      <c r="S11" s="65">
        <f>IF(R11&gt;0,INDEX('pos-punti'!$A$1:$A$60,N(R11),1),0)</f>
        <v>0</v>
      </c>
      <c r="T11" s="73">
        <f>G11+I11+K11+M11+O11+Q11+S11</f>
        <v>163</v>
      </c>
    </row>
    <row r="12" spans="1:48" ht="12.75" hidden="1" customHeight="1" x14ac:dyDescent="0.3">
      <c r="A12" s="74"/>
      <c r="B12" s="77"/>
      <c r="C12" s="111"/>
      <c r="D12" s="168"/>
      <c r="E12" s="71"/>
      <c r="F12" s="64"/>
      <c r="G12" s="65"/>
      <c r="H12" s="64"/>
      <c r="I12" s="65"/>
      <c r="J12" s="64"/>
      <c r="K12" s="65"/>
      <c r="L12" s="64"/>
      <c r="M12" s="65"/>
      <c r="N12" s="64"/>
      <c r="O12" s="65"/>
      <c r="P12" s="64"/>
      <c r="Q12" s="65"/>
      <c r="R12" s="64"/>
      <c r="S12" s="65"/>
      <c r="T12" s="73">
        <f>G12+I12+K12+M12+O12+Q12+S12</f>
        <v>0</v>
      </c>
    </row>
    <row r="13" spans="1:48" ht="12.75" customHeight="1" x14ac:dyDescent="0.3">
      <c r="A13" s="67">
        <v>8</v>
      </c>
      <c r="B13" s="77"/>
      <c r="C13" s="117" t="s">
        <v>133</v>
      </c>
      <c r="D13" s="168">
        <v>2012</v>
      </c>
      <c r="E13" s="169" t="s">
        <v>49</v>
      </c>
      <c r="F13" s="64">
        <v>10</v>
      </c>
      <c r="G13" s="65">
        <f>IF(F13&gt;0,INDEX('pos-punti'!$A$1:$A$60,N(F13),1),0)</f>
        <v>26</v>
      </c>
      <c r="H13" s="64">
        <v>10</v>
      </c>
      <c r="I13" s="65">
        <f>IF(H13&gt;0,INDEX('pos-punti'!$A$1:$A$60,N(H13),1),0)</f>
        <v>26</v>
      </c>
      <c r="J13" s="64">
        <v>6</v>
      </c>
      <c r="K13" s="65">
        <f>IF(J13&gt;0,INDEX('pos-punti'!$A$1:$A$60,N(J13),1),0)</f>
        <v>40</v>
      </c>
      <c r="L13" s="64">
        <v>9</v>
      </c>
      <c r="M13" s="65">
        <f>IF(L13&gt;0,INDEX('pos-punti'!$A$1:$A$60,N(L13),1),0)</f>
        <v>29</v>
      </c>
      <c r="N13" s="64">
        <v>11</v>
      </c>
      <c r="O13" s="65">
        <f>IF(N13&gt;0,INDEX('pos-punti'!$A$1:$A$60,N(N13),1),0)</f>
        <v>24</v>
      </c>
      <c r="P13" s="64">
        <v>0</v>
      </c>
      <c r="Q13" s="65">
        <f>IF(P13&gt;0,INDEX('pos-punti'!$A$1:$A$60,N(P13),1),0)</f>
        <v>0</v>
      </c>
      <c r="R13" s="64">
        <v>0</v>
      </c>
      <c r="S13" s="65">
        <v>0</v>
      </c>
      <c r="T13" s="66">
        <f>G13+I13+K13+M13+O13+Q13+S13</f>
        <v>145</v>
      </c>
    </row>
    <row r="14" spans="1:48" ht="16.2" customHeight="1" x14ac:dyDescent="0.3">
      <c r="A14" s="67">
        <v>9</v>
      </c>
      <c r="B14" s="77"/>
      <c r="C14" s="117" t="s">
        <v>101</v>
      </c>
      <c r="D14" s="168">
        <v>2012</v>
      </c>
      <c r="E14" s="169" t="s">
        <v>43</v>
      </c>
      <c r="F14" s="64">
        <v>6</v>
      </c>
      <c r="G14" s="65">
        <f>IF(F14&gt;0,INDEX('pos-punti'!$A$1:$A$60,N(F14),1),0)</f>
        <v>40</v>
      </c>
      <c r="H14" s="64">
        <v>8</v>
      </c>
      <c r="I14" s="65">
        <f>IF(H14&gt;0,INDEX('pos-punti'!$A$1:$A$60,N(H14),1),0)</f>
        <v>32</v>
      </c>
      <c r="J14" s="64">
        <v>0</v>
      </c>
      <c r="K14" s="65">
        <f>IF(J14&gt;0,INDEX('pos-punti'!$A$1:$A$60,N(J14),1),0)</f>
        <v>0</v>
      </c>
      <c r="L14" s="64">
        <v>7</v>
      </c>
      <c r="M14" s="65">
        <f>IF(L14&gt;0,INDEX('pos-punti'!$A$1:$A$60,N(L14),1),0)</f>
        <v>36</v>
      </c>
      <c r="N14" s="64">
        <v>9</v>
      </c>
      <c r="O14" s="65">
        <f>IF(N14&gt;0,INDEX('pos-punti'!$A$1:$A$60,N(N14),1),0)</f>
        <v>29</v>
      </c>
      <c r="P14" s="64">
        <v>0</v>
      </c>
      <c r="Q14" s="65">
        <f>IF(P14&gt;0,INDEX('pos-punti'!$A$1:$A$60,N(P14),1),0)</f>
        <v>0</v>
      </c>
      <c r="R14" s="64">
        <v>0</v>
      </c>
      <c r="S14" s="65">
        <v>0</v>
      </c>
      <c r="T14" s="66">
        <f>G14+I14+K14+M14+O14+Q14+S14</f>
        <v>137</v>
      </c>
    </row>
    <row r="15" spans="1:48" ht="12.75" customHeight="1" x14ac:dyDescent="0.3">
      <c r="A15" s="67">
        <v>10</v>
      </c>
      <c r="B15" s="77"/>
      <c r="C15" s="117" t="s">
        <v>98</v>
      </c>
      <c r="D15" s="168">
        <v>2013</v>
      </c>
      <c r="E15" s="167" t="s">
        <v>49</v>
      </c>
      <c r="F15" s="64">
        <v>9</v>
      </c>
      <c r="G15" s="65">
        <f>IF(F15&gt;0,INDEX('pos-punti'!$A$1:$A$60,N(F15),1),0)</f>
        <v>29</v>
      </c>
      <c r="H15" s="64">
        <v>9</v>
      </c>
      <c r="I15" s="65">
        <f>IF(H15&gt;0,INDEX('pos-punti'!$A$1:$A$60,N(H15),1),0)</f>
        <v>29</v>
      </c>
      <c r="J15" s="64">
        <v>5</v>
      </c>
      <c r="K15" s="65">
        <f>IF(J15&gt;0,INDEX('pos-punti'!$A$1:$A$60,N(J15),1),0)</f>
        <v>45</v>
      </c>
      <c r="L15" s="64">
        <v>8</v>
      </c>
      <c r="M15" s="65">
        <f>IF(L15&gt;0,INDEX('pos-punti'!$A$1:$A$60,N(L15),1),0)</f>
        <v>32</v>
      </c>
      <c r="N15" s="64">
        <v>0</v>
      </c>
      <c r="O15" s="65">
        <f>IF(N15&gt;0,INDEX('pos-punti'!$A$1:$A$60,N(N15),1),0)</f>
        <v>0</v>
      </c>
      <c r="P15" s="64">
        <v>0</v>
      </c>
      <c r="Q15" s="65">
        <f>IF(P15&gt;0,INDEX('pos-punti'!$A$1:$A$60,N(P15),1),0)</f>
        <v>0</v>
      </c>
      <c r="R15" s="64">
        <v>0</v>
      </c>
      <c r="S15" s="65">
        <v>0</v>
      </c>
      <c r="T15" s="73">
        <f>G15+I15+K15+M15+O15+Q15+S15</f>
        <v>135</v>
      </c>
    </row>
    <row r="16" spans="1:48" ht="12.75" hidden="1" customHeight="1" x14ac:dyDescent="0.3">
      <c r="A16" s="74"/>
      <c r="B16" s="77"/>
      <c r="C16" s="111"/>
      <c r="D16" s="168"/>
      <c r="E16" s="71"/>
      <c r="F16" s="64"/>
      <c r="G16" s="65"/>
      <c r="H16" s="64"/>
      <c r="I16" s="65"/>
      <c r="J16" s="64"/>
      <c r="K16" s="65"/>
      <c r="L16" s="64"/>
      <c r="M16" s="65"/>
      <c r="N16" s="64"/>
      <c r="O16" s="65"/>
      <c r="P16" s="64"/>
      <c r="Q16" s="65"/>
      <c r="R16" s="64"/>
      <c r="S16" s="65"/>
      <c r="T16" s="73">
        <f>G16+I16+K16+M16+O16+Q16+S16</f>
        <v>0</v>
      </c>
    </row>
    <row r="17" spans="1:20" ht="12.75" hidden="1" customHeight="1" x14ac:dyDescent="0.3">
      <c r="A17" s="74"/>
      <c r="B17" s="77"/>
      <c r="C17" s="111"/>
      <c r="D17" s="168"/>
      <c r="E17" s="71"/>
      <c r="F17" s="64"/>
      <c r="G17" s="65"/>
      <c r="H17" s="64"/>
      <c r="I17" s="65"/>
      <c r="J17" s="64"/>
      <c r="K17" s="65"/>
      <c r="L17" s="64"/>
      <c r="M17" s="65"/>
      <c r="N17" s="64"/>
      <c r="O17" s="65"/>
      <c r="P17" s="64"/>
      <c r="Q17" s="65"/>
      <c r="R17" s="64"/>
      <c r="S17" s="65"/>
      <c r="T17" s="73">
        <f>G17+I17+K17+M17+O17+Q17+S17</f>
        <v>0</v>
      </c>
    </row>
    <row r="18" spans="1:20" ht="12.75" hidden="1" customHeight="1" x14ac:dyDescent="0.3">
      <c r="A18" s="74"/>
      <c r="B18" s="77"/>
      <c r="C18" s="111"/>
      <c r="D18" s="168"/>
      <c r="E18" s="71"/>
      <c r="F18" s="64"/>
      <c r="G18" s="65"/>
      <c r="H18" s="64"/>
      <c r="I18" s="65"/>
      <c r="J18" s="64"/>
      <c r="K18" s="65"/>
      <c r="L18" s="64"/>
      <c r="M18" s="65"/>
      <c r="N18" s="64"/>
      <c r="O18" s="65"/>
      <c r="P18" s="64"/>
      <c r="Q18" s="65"/>
      <c r="R18" s="64"/>
      <c r="S18" s="65"/>
      <c r="T18" s="73">
        <f>G18+I18+K18+M18+O18+Q18+S18</f>
        <v>0</v>
      </c>
    </row>
    <row r="19" spans="1:20" ht="12.75" hidden="1" customHeight="1" x14ac:dyDescent="0.3">
      <c r="B19" s="77"/>
      <c r="C19" s="111"/>
      <c r="D19" s="168"/>
      <c r="E19" s="71"/>
      <c r="F19" s="64"/>
      <c r="G19" s="65"/>
      <c r="H19" s="64"/>
      <c r="I19" s="65"/>
      <c r="J19" s="64"/>
      <c r="K19" s="65"/>
      <c r="L19" s="64"/>
      <c r="M19" s="65"/>
      <c r="N19" s="64"/>
      <c r="O19" s="65"/>
      <c r="P19" s="64"/>
      <c r="Q19" s="65"/>
      <c r="R19" s="64"/>
      <c r="S19" s="65"/>
      <c r="T19" s="73">
        <f>G19+I19+K19+M19+O19+Q19+S19</f>
        <v>0</v>
      </c>
    </row>
    <row r="20" spans="1:20" customFormat="1" ht="14.4" x14ac:dyDescent="0.3">
      <c r="A20" s="97">
        <v>11</v>
      </c>
      <c r="B20" s="81"/>
      <c r="C20" s="117" t="s">
        <v>104</v>
      </c>
      <c r="D20" s="168">
        <v>2012</v>
      </c>
      <c r="E20" s="169" t="s">
        <v>43</v>
      </c>
      <c r="F20" s="64">
        <v>11</v>
      </c>
      <c r="G20" s="65">
        <f>IF(F20&gt;0,INDEX('pos-punti'!$A$1:$A$60,N(F20),1),0)</f>
        <v>24</v>
      </c>
      <c r="H20" s="64">
        <v>11</v>
      </c>
      <c r="I20" s="65">
        <f>IF(H20&gt;0,INDEX('pos-punti'!$A$1:$A$60,N(H20),1),0)</f>
        <v>24</v>
      </c>
      <c r="J20" s="64">
        <v>0</v>
      </c>
      <c r="K20" s="65">
        <f>IF(J20&gt;0,INDEX('pos-punti'!$A$1:$A$60,N(J20),1),0)</f>
        <v>0</v>
      </c>
      <c r="L20" s="64">
        <v>6</v>
      </c>
      <c r="M20" s="65">
        <f>IF(L20&gt;0,INDEX('pos-punti'!$A$1:$A$60,N(L20),1),0)</f>
        <v>40</v>
      </c>
      <c r="N20" s="64">
        <v>8</v>
      </c>
      <c r="O20" s="65">
        <f>IF(N20&gt;0,INDEX('pos-punti'!$A$1:$A$60,N(N20),1),0)</f>
        <v>32</v>
      </c>
      <c r="P20" s="64">
        <v>0</v>
      </c>
      <c r="Q20" s="65">
        <f>IF(P20&gt;0,INDEX('pos-punti'!$A$1:$A$60,N(P20),1),0)</f>
        <v>0</v>
      </c>
      <c r="R20" s="64">
        <v>0</v>
      </c>
      <c r="S20" s="65">
        <f>IF(R20&gt;0,INDEX('pos-punti'!$A$1:$A$60,N(R20),1),0)</f>
        <v>0</v>
      </c>
      <c r="T20" s="73">
        <f>G20+I20+K20+M20+O20+Q20+S20</f>
        <v>120</v>
      </c>
    </row>
    <row r="21" spans="1:20" customFormat="1" ht="14.4" x14ac:dyDescent="0.3">
      <c r="A21" s="97">
        <v>12</v>
      </c>
      <c r="B21" s="64"/>
      <c r="C21" s="117" t="s">
        <v>100</v>
      </c>
      <c r="D21" s="168">
        <v>2013</v>
      </c>
      <c r="E21" s="169" t="s">
        <v>53</v>
      </c>
      <c r="F21" s="64">
        <v>12</v>
      </c>
      <c r="G21" s="65">
        <f>IF(F21&gt;0,INDEX('pos-punti'!$A$1:$A$60,N(F21),1),0)</f>
        <v>22</v>
      </c>
      <c r="H21" s="64">
        <v>0</v>
      </c>
      <c r="I21" s="65">
        <f>IF(H21&gt;0,INDEX('pos-punti'!$A$1:$A$60,N(H21),1),0)</f>
        <v>0</v>
      </c>
      <c r="J21" s="64">
        <v>8</v>
      </c>
      <c r="K21" s="65">
        <f>IF(J21&gt;0,INDEX('pos-punti'!$A$1:$A$60,N(J21),1),0)</f>
        <v>32</v>
      </c>
      <c r="L21" s="64">
        <v>10</v>
      </c>
      <c r="M21" s="65">
        <f>IF(L21&gt;0,INDEX('pos-punti'!$A$1:$A$60,N(L21),1),0)</f>
        <v>26</v>
      </c>
      <c r="N21" s="64">
        <v>10</v>
      </c>
      <c r="O21" s="65">
        <f>IF(N21&gt;0,INDEX('pos-punti'!$A$1:$A$60,N(N21),1),0)</f>
        <v>26</v>
      </c>
      <c r="P21" s="64">
        <v>0</v>
      </c>
      <c r="Q21" s="65">
        <f>IF(P21&gt;0,INDEX('pos-punti'!$A$1:$A$60,N(P21),1),0)</f>
        <v>0</v>
      </c>
      <c r="R21" s="64">
        <v>0</v>
      </c>
      <c r="S21" s="65">
        <v>0</v>
      </c>
      <c r="T21" s="73">
        <f>G21+I21+K21+M21+O21+Q21+S21</f>
        <v>106</v>
      </c>
    </row>
    <row r="22" spans="1:20" customFormat="1" ht="14.4" x14ac:dyDescent="0.3">
      <c r="A22" s="97">
        <v>13</v>
      </c>
      <c r="B22" s="59"/>
      <c r="C22" s="117"/>
      <c r="D22" s="168"/>
      <c r="E22" s="169"/>
      <c r="F22" s="64"/>
      <c r="G22" s="65">
        <f>IF(F22&gt;0,INDEX('pos-punti'!$A$1:$A$60,N(F22),1),0)</f>
        <v>0</v>
      </c>
      <c r="H22" s="64"/>
      <c r="I22" s="65">
        <f>IF(H22&gt;0,INDEX('pos-punti'!$A$1:$A$60,N(H22),1),0)</f>
        <v>0</v>
      </c>
      <c r="J22" s="64"/>
      <c r="K22" s="65">
        <f>IF(J22&gt;0,INDEX('pos-punti'!$A$1:$A$60,N(J22),1),0)</f>
        <v>0</v>
      </c>
      <c r="L22" s="64"/>
      <c r="M22" s="65">
        <f>IF(L22&gt;0,INDEX('pos-punti'!$A$1:$A$60,N(L22),1),0)</f>
        <v>0</v>
      </c>
      <c r="N22" s="64"/>
      <c r="O22" s="65">
        <f>IF(N22&gt;0,INDEX('pos-punti'!$A$1:$A$60,N(N22),1),0)</f>
        <v>0</v>
      </c>
      <c r="P22" s="64">
        <v>0</v>
      </c>
      <c r="Q22" s="65">
        <f>IF(P22&gt;0,INDEX('pos-punti'!$A$1:$A$60,N(P22),1),0)</f>
        <v>0</v>
      </c>
      <c r="R22" s="64">
        <v>0</v>
      </c>
      <c r="S22" s="65">
        <v>0</v>
      </c>
      <c r="T22" s="66">
        <f>G22+I22+K22+M22+O22+Q22+S22</f>
        <v>0</v>
      </c>
    </row>
    <row r="23" spans="1:20" customFormat="1" ht="14.4" x14ac:dyDescent="0.3">
      <c r="A23" s="97">
        <v>14</v>
      </c>
      <c r="B23" s="81"/>
      <c r="C23" s="117"/>
      <c r="D23" s="168"/>
      <c r="E23" s="169"/>
      <c r="F23" s="64"/>
      <c r="G23" s="65">
        <f>IF(F23&gt;0,INDEX('pos-punti'!$A$1:$A$60,N(F23),1),0)</f>
        <v>0</v>
      </c>
      <c r="H23" s="64"/>
      <c r="I23" s="65">
        <f>IF(H23&gt;0,INDEX('pos-punti'!$A$1:$A$60,N(H23),1),0)</f>
        <v>0</v>
      </c>
      <c r="J23" s="64"/>
      <c r="K23" s="65">
        <f>IF(J23&gt;0,INDEX('pos-punti'!$A$1:$A$60,N(J23),1),0)</f>
        <v>0</v>
      </c>
      <c r="L23" s="64"/>
      <c r="M23" s="65">
        <f>IF(L23&gt;0,INDEX('pos-punti'!$A$1:$A$60,N(L23),1),0)</f>
        <v>0</v>
      </c>
      <c r="N23" s="64"/>
      <c r="O23" s="65">
        <f>IF(N23&gt;0,INDEX('pos-punti'!$A$1:$A$60,N(N23),1),0)</f>
        <v>0</v>
      </c>
      <c r="P23" s="64">
        <v>0</v>
      </c>
      <c r="Q23" s="65">
        <f>IF(P23&gt;0,INDEX('pos-punti'!$A$1:$A$60,N(P23),1),0)</f>
        <v>0</v>
      </c>
      <c r="R23" s="64">
        <v>0</v>
      </c>
      <c r="S23" s="65">
        <v>0</v>
      </c>
      <c r="T23" s="66">
        <f>G23+I23+K23+M23+O23+Q23+S23</f>
        <v>0</v>
      </c>
    </row>
    <row r="24" spans="1:20" customFormat="1" ht="14.4" x14ac:dyDescent="0.3">
      <c r="A24" s="97">
        <v>15</v>
      </c>
      <c r="B24" s="77"/>
      <c r="C24" s="117"/>
      <c r="D24" s="168"/>
      <c r="E24" s="169"/>
      <c r="F24" s="64"/>
      <c r="G24" s="65">
        <f>IF(F24&gt;0,INDEX('pos-punti'!$A$1:$A$60,N(F24),1),0)</f>
        <v>0</v>
      </c>
      <c r="H24" s="64"/>
      <c r="I24" s="65">
        <f>IF(H24&gt;0,INDEX('pos-punti'!$A$1:$A$60,N(H24),1),0)</f>
        <v>0</v>
      </c>
      <c r="J24" s="64"/>
      <c r="K24" s="65">
        <f>IF(J24&gt;0,INDEX('pos-punti'!$A$1:$A$60,N(J24),1),0)</f>
        <v>0</v>
      </c>
      <c r="L24" s="64"/>
      <c r="M24" s="65">
        <f>IF(L24&gt;0,INDEX('pos-punti'!$A$1:$A$60,N(L24),1),0)</f>
        <v>0</v>
      </c>
      <c r="N24" s="64"/>
      <c r="O24" s="65">
        <f>IF(N24&gt;0,INDEX('pos-punti'!$A$1:$A$60,N(N24),1),0)</f>
        <v>0</v>
      </c>
      <c r="P24" s="64">
        <v>0</v>
      </c>
      <c r="Q24" s="65">
        <f>IF(P24&gt;0,INDEX('pos-punti'!$A$1:$A$60,N(P24),1),0)</f>
        <v>0</v>
      </c>
      <c r="R24" s="64">
        <v>0</v>
      </c>
      <c r="S24" s="65">
        <f>IF(R24&gt;0,INDEX('pos-punti'!$A$1:$A$60,N(R24),1),0)</f>
        <v>0</v>
      </c>
      <c r="T24" s="73">
        <f>G24+I24+K24+M24+O24+Q24+S24</f>
        <v>0</v>
      </c>
    </row>
    <row r="25" spans="1:20" customFormat="1" ht="14.4" x14ac:dyDescent="0.3">
      <c r="A25" s="97">
        <v>16</v>
      </c>
      <c r="B25" s="81"/>
      <c r="C25" s="117"/>
      <c r="D25" s="168"/>
      <c r="E25" s="169"/>
      <c r="F25" s="64"/>
      <c r="G25" s="65">
        <f>IF(F25&gt;0,INDEX('pos-punti'!$A$1:$A$60,N(F25),1),0)</f>
        <v>0</v>
      </c>
      <c r="H25" s="64"/>
      <c r="I25" s="65">
        <f>IF(H25&gt;0,INDEX('pos-punti'!$A$1:$A$60,N(H25),1),0)</f>
        <v>0</v>
      </c>
      <c r="J25" s="64"/>
      <c r="K25" s="65">
        <f>IF(J25&gt;0,INDEX('pos-punti'!$A$1:$A$60,N(J25),1),0)</f>
        <v>0</v>
      </c>
      <c r="L25" s="64"/>
      <c r="M25" s="65">
        <f>IF(L25&gt;0,INDEX('pos-punti'!$A$1:$A$60,N(L25),1),0)</f>
        <v>0</v>
      </c>
      <c r="N25" s="64"/>
      <c r="O25" s="65">
        <f>IF(N25&gt;0,INDEX('pos-punti'!$A$1:$A$60,N(N25),1),0)</f>
        <v>0</v>
      </c>
      <c r="P25" s="64">
        <v>0</v>
      </c>
      <c r="Q25" s="65">
        <f>IF(P25&gt;0,INDEX('pos-punti'!$A$1:$A$60,N(P25),1),0)</f>
        <v>0</v>
      </c>
      <c r="R25" s="64">
        <v>0</v>
      </c>
      <c r="S25" s="65">
        <v>0</v>
      </c>
      <c r="T25" s="66">
        <f>G25+I25+K25+M25+O25+Q25+S25</f>
        <v>0</v>
      </c>
    </row>
    <row r="26" spans="1:20" customFormat="1" ht="14.4" x14ac:dyDescent="0.3">
      <c r="A26" s="97">
        <v>17</v>
      </c>
      <c r="B26" s="81"/>
      <c r="C26" s="117"/>
      <c r="D26" s="168"/>
      <c r="E26" s="169"/>
      <c r="F26" s="64"/>
      <c r="G26" s="65">
        <f>IF(F26&gt;0,INDEX('pos-punti'!$A$1:$A$60,N(F26),1),0)</f>
        <v>0</v>
      </c>
      <c r="H26" s="64"/>
      <c r="I26" s="65">
        <f>IF(H26&gt;0,INDEX('pos-punti'!$A$1:$A$60,N(H26),1),0)</f>
        <v>0</v>
      </c>
      <c r="J26" s="64"/>
      <c r="K26" s="65">
        <f>IF(J26&gt;0,INDEX('pos-punti'!$A$1:$A$60,N(J26),1),0)</f>
        <v>0</v>
      </c>
      <c r="L26" s="64"/>
      <c r="M26" s="65">
        <f>IF(L26&gt;0,INDEX('pos-punti'!$A$1:$A$60,N(L26),1),0)</f>
        <v>0</v>
      </c>
      <c r="N26" s="64"/>
      <c r="O26" s="65">
        <f>IF(N26&gt;0,INDEX('pos-punti'!$A$1:$A$60,N(N26),1),0)</f>
        <v>0</v>
      </c>
      <c r="P26" s="64">
        <v>0</v>
      </c>
      <c r="Q26" s="65">
        <f>IF(P26&gt;0,INDEX('pos-punti'!$A$1:$A$60,N(P26),1),0)</f>
        <v>0</v>
      </c>
      <c r="R26" s="64">
        <v>0</v>
      </c>
      <c r="S26" s="65">
        <v>0</v>
      </c>
      <c r="T26" s="66">
        <f>G26+I26+K26+M26+O26+Q26+S26</f>
        <v>0</v>
      </c>
    </row>
    <row r="27" spans="1:20" customFormat="1" ht="14.4" x14ac:dyDescent="0.3">
      <c r="A27" s="13">
        <v>18</v>
      </c>
      <c r="B27" s="59"/>
      <c r="C27" s="117"/>
      <c r="D27" s="168"/>
      <c r="E27" s="169"/>
      <c r="F27" s="64"/>
      <c r="G27" s="65">
        <f>IF(F27&gt;0,INDEX('pos-punti'!$A$1:$A$60,N(F27),1),0)</f>
        <v>0</v>
      </c>
      <c r="H27" s="64"/>
      <c r="I27" s="65">
        <f>IF(H27&gt;0,INDEX('pos-punti'!$A$1:$A$60,N(H27),1),0)</f>
        <v>0</v>
      </c>
      <c r="J27" s="64"/>
      <c r="K27" s="65">
        <f>IF(J27&gt;0,INDEX('pos-punti'!$A$1:$A$60,N(J27),1),0)</f>
        <v>0</v>
      </c>
      <c r="L27" s="64"/>
      <c r="M27" s="65">
        <f>IF(L27&gt;0,INDEX('pos-punti'!$A$1:$A$60,N(L27),1),0)</f>
        <v>0</v>
      </c>
      <c r="N27" s="64"/>
      <c r="O27" s="65">
        <f>IF(N27&gt;0,INDEX('pos-punti'!$A$1:$A$60,N(N27),1),0)</f>
        <v>0</v>
      </c>
      <c r="P27" s="64">
        <v>0</v>
      </c>
      <c r="Q27" s="65">
        <f>IF(P27&gt;0,INDEX('pos-punti'!$A$1:$A$60,N(P27),1),0)</f>
        <v>0</v>
      </c>
      <c r="R27" s="64">
        <v>0</v>
      </c>
      <c r="S27" s="65">
        <v>0</v>
      </c>
      <c r="T27" s="66">
        <f>G27+I27+K27+M27+O27+Q27+S27</f>
        <v>0</v>
      </c>
    </row>
    <row r="28" spans="1:20" customFormat="1" ht="14.4" x14ac:dyDescent="0.3">
      <c r="A28" s="13">
        <v>19</v>
      </c>
      <c r="B28" s="59"/>
      <c r="C28" s="117"/>
      <c r="D28" s="168"/>
      <c r="E28" s="169"/>
      <c r="F28" s="64"/>
      <c r="G28" s="65">
        <f>IF(F28&gt;0,INDEX('pos-punti'!$A$1:$A$60,N(F28),1),0)</f>
        <v>0</v>
      </c>
      <c r="H28" s="64"/>
      <c r="I28" s="65">
        <f>IF(H28&gt;0,INDEX('pos-punti'!$A$1:$A$60,N(H28),1),0)</f>
        <v>0</v>
      </c>
      <c r="J28" s="64"/>
      <c r="K28" s="65">
        <f>IF(J28&gt;0,INDEX('pos-punti'!$A$1:$A$60,N(J28),1),0)</f>
        <v>0</v>
      </c>
      <c r="L28" s="64"/>
      <c r="M28" s="65">
        <f>IF(L28&gt;0,INDEX('pos-punti'!$A$1:$A$60,N(L28),1),0)</f>
        <v>0</v>
      </c>
      <c r="N28" s="64"/>
      <c r="O28" s="65">
        <f>IF(N28&gt;0,INDEX('pos-punti'!$A$1:$A$60,N(N28),1),0)</f>
        <v>0</v>
      </c>
      <c r="P28" s="64">
        <v>0</v>
      </c>
      <c r="Q28" s="65">
        <f>IF(P28&gt;0,INDEX('pos-punti'!$A$1:$A$60,N(P28),1),0)</f>
        <v>0</v>
      </c>
      <c r="R28" s="64">
        <v>0</v>
      </c>
      <c r="S28" s="65">
        <v>0</v>
      </c>
      <c r="T28" s="66">
        <f>G28+I28+K28+M28+O28+Q28+S28</f>
        <v>0</v>
      </c>
    </row>
    <row r="29" spans="1:20" ht="12.75" customHeight="1" x14ac:dyDescent="0.3">
      <c r="B29" s="59"/>
      <c r="C29" s="117"/>
      <c r="D29" s="62"/>
      <c r="E29" s="169"/>
      <c r="F29" s="64"/>
      <c r="G29" s="65">
        <f>IF(F29&gt;0,INDEX('pos-punti'!$A$1:$A$60,N(F29),1),0)</f>
        <v>0</v>
      </c>
      <c r="H29" s="64"/>
      <c r="I29" s="65">
        <f>IF(H29&gt;0,INDEX('pos-punti'!$A$1:$A$60,N(H29),1),0)</f>
        <v>0</v>
      </c>
      <c r="J29" s="64"/>
      <c r="K29" s="65">
        <f>IF(J29&gt;0,INDEX('pos-punti'!$A$1:$A$60,N(J29),1),0)</f>
        <v>0</v>
      </c>
      <c r="L29" s="64"/>
      <c r="M29" s="65">
        <f>IF(L29&gt;0,INDEX('pos-punti'!$A$1:$A$60,N(L29),1),0)</f>
        <v>0</v>
      </c>
      <c r="N29" s="64"/>
      <c r="O29" s="65">
        <f>IF(N29&gt;0,INDEX('pos-punti'!$A$1:$A$60,N(N29),1),0)</f>
        <v>0</v>
      </c>
      <c r="P29" s="64">
        <v>0</v>
      </c>
      <c r="Q29" s="65">
        <f>IF(P29&gt;0,INDEX('pos-punti'!$A$1:$A$60,N(P29),1),0)</f>
        <v>0</v>
      </c>
      <c r="R29" s="64">
        <v>0</v>
      </c>
      <c r="S29" s="65">
        <v>0</v>
      </c>
      <c r="T29" s="66">
        <f>G29+I29+K29+M29+O29+Q29+S29</f>
        <v>0</v>
      </c>
    </row>
  </sheetData>
  <sheetProtection selectLockedCells="1" selectUnlockedCells="1"/>
  <autoFilter ref="D1:D27">
    <filterColumn colId="0">
      <customFilters>
        <customFilter operator="notEqual" val=" "/>
      </customFilters>
    </filterColumn>
  </autoFilter>
  <sortState ref="C3:T29">
    <sortCondition descending="1" ref="T3:T29"/>
  </sortState>
  <mergeCells count="7">
    <mergeCell ref="R1:S1"/>
    <mergeCell ref="F1:G1"/>
    <mergeCell ref="H1:I1"/>
    <mergeCell ref="J1:K1"/>
    <mergeCell ref="L1:M1"/>
    <mergeCell ref="N1:O1"/>
    <mergeCell ref="P1:Q1"/>
  </mergeCells>
  <printOptions horizontalCentered="1" verticalCentered="1"/>
  <pageMargins left="0.78749999999999998" right="0.78749999999999998" top="1.1812499999999999" bottom="0.59027777777777779" header="0.51180555555555551" footer="0.51180555555555551"/>
  <pageSetup paperSize="9" scale="77" firstPageNumber="0" fitToHeight="2" orientation="landscape" verticalDpi="300" r:id="rId1"/>
  <headerFooter alignWithMargins="0">
    <oddHeader>&amp;C&amp;"Arial,Grassetto"QUALIFICAZIONI REGIONALI 2011
CATEGORIA RAGAZZI MASCHILE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28"/>
  <sheetViews>
    <sheetView zoomScale="90" zoomScaleNormal="90" workbookViewId="0">
      <selection activeCell="U2" sqref="U2"/>
    </sheetView>
  </sheetViews>
  <sheetFormatPr defaultColWidth="9.109375" defaultRowHeight="12.75" customHeight="1" x14ac:dyDescent="0.2"/>
  <cols>
    <col min="1" max="1" width="3.44140625" style="20" customWidth="1"/>
    <col min="2" max="2" width="8.88671875" style="21" customWidth="1"/>
    <col min="3" max="3" width="22.6640625" style="21" customWidth="1"/>
    <col min="4" max="4" width="6.44140625" style="43" customWidth="1"/>
    <col min="5" max="5" width="19.44140625" style="44" customWidth="1"/>
    <col min="6" max="6" width="5" style="25" customWidth="1"/>
    <col min="7" max="7" width="8.6640625" style="21" customWidth="1"/>
    <col min="8" max="8" width="5" style="21" customWidth="1"/>
    <col min="9" max="9" width="7.109375" style="21" customWidth="1"/>
    <col min="10" max="10" width="5" style="21" customWidth="1"/>
    <col min="11" max="11" width="9" style="21" customWidth="1"/>
    <col min="12" max="12" width="4.88671875" style="21" customWidth="1"/>
    <col min="13" max="13" width="8.5546875" style="21" customWidth="1"/>
    <col min="14" max="14" width="4.88671875" style="21" customWidth="1"/>
    <col min="15" max="15" width="7.44140625" style="21" customWidth="1"/>
    <col min="16" max="16" width="4.88671875" style="21" customWidth="1"/>
    <col min="17" max="19" width="5.6640625" style="21" customWidth="1"/>
    <col min="20" max="20" width="12.109375" style="26" customWidth="1"/>
    <col min="21" max="16384" width="9.109375" style="21"/>
  </cols>
  <sheetData>
    <row r="1" spans="1:40" s="34" customFormat="1" ht="25.5" customHeight="1" x14ac:dyDescent="0.2">
      <c r="A1" s="45"/>
      <c r="B1" s="140"/>
      <c r="C1" s="156"/>
      <c r="D1" s="140"/>
      <c r="E1" s="157"/>
      <c r="F1" s="178" t="s">
        <v>13</v>
      </c>
      <c r="G1" s="178"/>
      <c r="H1" s="178" t="s">
        <v>41</v>
      </c>
      <c r="I1" s="178"/>
      <c r="J1" s="178" t="s">
        <v>7</v>
      </c>
      <c r="K1" s="178"/>
      <c r="L1" s="178" t="s">
        <v>55</v>
      </c>
      <c r="M1" s="178"/>
      <c r="N1" s="178" t="s">
        <v>41</v>
      </c>
      <c r="O1" s="178"/>
      <c r="P1" s="178"/>
      <c r="Q1" s="178"/>
      <c r="R1" s="178"/>
      <c r="S1" s="178"/>
      <c r="T1" s="158"/>
      <c r="U1" s="21"/>
    </row>
    <row r="2" spans="1:40" ht="43.2" customHeight="1" x14ac:dyDescent="0.25">
      <c r="A2" s="155"/>
      <c r="B2" s="159"/>
      <c r="C2" s="132" t="s">
        <v>0</v>
      </c>
      <c r="D2" s="132" t="s">
        <v>1</v>
      </c>
      <c r="E2" s="103" t="s">
        <v>12</v>
      </c>
      <c r="F2" s="141" t="s">
        <v>3</v>
      </c>
      <c r="G2" s="129" t="s">
        <v>4</v>
      </c>
      <c r="H2" s="141" t="s">
        <v>3</v>
      </c>
      <c r="I2" s="129" t="s">
        <v>4</v>
      </c>
      <c r="J2" s="141" t="s">
        <v>3</v>
      </c>
      <c r="K2" s="129" t="s">
        <v>4</v>
      </c>
      <c r="L2" s="141" t="s">
        <v>3</v>
      </c>
      <c r="M2" s="129" t="s">
        <v>4</v>
      </c>
      <c r="N2" s="141" t="s">
        <v>3</v>
      </c>
      <c r="O2" s="129" t="s">
        <v>4</v>
      </c>
      <c r="P2" s="141" t="s">
        <v>3</v>
      </c>
      <c r="Q2" s="129" t="s">
        <v>4</v>
      </c>
      <c r="R2" s="141" t="s">
        <v>3</v>
      </c>
      <c r="S2" s="129" t="s">
        <v>4</v>
      </c>
      <c r="T2" s="160" t="s">
        <v>5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0" ht="12" customHeight="1" x14ac:dyDescent="0.3">
      <c r="A3" s="74">
        <v>1</v>
      </c>
      <c r="B3" s="125"/>
      <c r="C3" s="173" t="s">
        <v>109</v>
      </c>
      <c r="D3" s="80">
        <v>2012</v>
      </c>
      <c r="E3" s="167" t="s">
        <v>53</v>
      </c>
      <c r="F3" s="90">
        <v>3</v>
      </c>
      <c r="G3" s="86">
        <f>IF(F3&gt;0,INDEX('pos-punti'!$A$1:$A$60,N(F3),1),0)</f>
        <v>60</v>
      </c>
      <c r="H3" s="90">
        <v>1</v>
      </c>
      <c r="I3" s="86">
        <f>IF(H3&gt;0,INDEX('pos-punti'!$A$1:$A$60,N(H3),1),0)</f>
        <v>100</v>
      </c>
      <c r="J3" s="90">
        <v>1</v>
      </c>
      <c r="K3" s="86">
        <f>IF(J3&gt;0,INDEX('pos-punti'!$A$1:$A$60,N(J3),1),0)</f>
        <v>100</v>
      </c>
      <c r="L3" s="64">
        <v>1</v>
      </c>
      <c r="M3" s="65">
        <f>IF(L3&gt;0,INDEX('pos-punti'!$A$1:$A$60,N(L3),1),0)</f>
        <v>100</v>
      </c>
      <c r="N3" s="64">
        <v>1</v>
      </c>
      <c r="O3" s="65">
        <f>IF(N3&gt;0,INDEX('pos-punti'!$A$1:$A$60,N(N3),1),0)</f>
        <v>100</v>
      </c>
      <c r="P3" s="64">
        <v>0</v>
      </c>
      <c r="Q3" s="65">
        <v>0</v>
      </c>
      <c r="R3" s="84">
        <v>0</v>
      </c>
      <c r="S3" s="83">
        <v>0</v>
      </c>
      <c r="T3" s="104">
        <f>G3+I3+K3+M3+O3+Q3+S3</f>
        <v>460</v>
      </c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40" ht="12" customHeight="1" x14ac:dyDescent="0.3">
      <c r="A4" s="74">
        <v>2</v>
      </c>
      <c r="B4" s="81"/>
      <c r="C4" s="119" t="s">
        <v>112</v>
      </c>
      <c r="D4" s="80">
        <v>2012</v>
      </c>
      <c r="E4" s="167" t="s">
        <v>47</v>
      </c>
      <c r="F4" s="90">
        <v>1</v>
      </c>
      <c r="G4" s="86">
        <f>IF(F4&gt;0,INDEX('pos-punti'!$A$1:$A$60,N(F4),1),0)</f>
        <v>100</v>
      </c>
      <c r="H4" s="90">
        <v>2</v>
      </c>
      <c r="I4" s="86">
        <f>IF(H4&gt;0,INDEX('pos-punti'!$A$1:$A$60,N(H4),1),0)</f>
        <v>80</v>
      </c>
      <c r="J4" s="90">
        <v>2</v>
      </c>
      <c r="K4" s="86">
        <f>IF(J4&gt;0,INDEX('pos-punti'!$A$1:$A$60,N(J4),1),0)</f>
        <v>80</v>
      </c>
      <c r="L4" s="64">
        <v>2</v>
      </c>
      <c r="M4" s="86">
        <f>IF(L4&gt;0,INDEX('pos-punti'!$A$1:$A$60,N(L4),1),0)</f>
        <v>80</v>
      </c>
      <c r="N4" s="64">
        <v>2</v>
      </c>
      <c r="O4" s="65">
        <f>IF(N4&gt;0,INDEX('pos-punti'!$A$1:$A$60,N(N4),1),0)</f>
        <v>80</v>
      </c>
      <c r="P4" s="64">
        <v>0</v>
      </c>
      <c r="Q4" s="65">
        <v>0</v>
      </c>
      <c r="R4" s="84">
        <v>0</v>
      </c>
      <c r="S4" s="83">
        <v>0</v>
      </c>
      <c r="T4" s="85">
        <f>G4+I4+K4+M4+O4+Q4+S4</f>
        <v>420</v>
      </c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</row>
    <row r="5" spans="1:40" ht="12.75" customHeight="1" x14ac:dyDescent="0.3">
      <c r="A5" s="74">
        <v>5</v>
      </c>
      <c r="B5" s="77"/>
      <c r="C5" s="119" t="s">
        <v>110</v>
      </c>
      <c r="D5" s="80">
        <v>2013</v>
      </c>
      <c r="E5" s="167" t="s">
        <v>47</v>
      </c>
      <c r="F5" s="64">
        <v>2</v>
      </c>
      <c r="G5" s="65">
        <f>IF(F5&gt;0,INDEX('pos-punti'!$A$1:$A$60,N(F5),1),0)</f>
        <v>80</v>
      </c>
      <c r="H5" s="64">
        <v>3</v>
      </c>
      <c r="I5" s="65">
        <f>IF(H5&gt;0,INDEX('pos-punti'!$A$1:$A$60,N(H5),1),0)</f>
        <v>60</v>
      </c>
      <c r="J5" s="64">
        <v>3</v>
      </c>
      <c r="K5" s="86">
        <f>IF(J5&gt;0,INDEX('pos-punti'!$A$1:$A$60,N(J5),1),0)</f>
        <v>60</v>
      </c>
      <c r="L5" s="64">
        <v>5</v>
      </c>
      <c r="M5" s="86">
        <f>IF(L5&gt;0,INDEX('pos-punti'!$A$1:$A$60,N(L5),1),0)</f>
        <v>45</v>
      </c>
      <c r="N5" s="64">
        <v>4</v>
      </c>
      <c r="O5" s="65">
        <f>IF(N5&gt;0,INDEX('pos-punti'!$A$1:$A$60,N(N5),1),0)</f>
        <v>50</v>
      </c>
      <c r="P5" s="64">
        <v>0</v>
      </c>
      <c r="Q5" s="65">
        <f>IF(P5&gt;0,INDEX('pos-punti'!$A$1:$A$60,N(P5),1),0)</f>
        <v>0</v>
      </c>
      <c r="R5" s="64">
        <v>0</v>
      </c>
      <c r="S5" s="65">
        <f>IF(R5&gt;0,INDEX('pos-punti'!$A$1:$A$60,N(R5),1),0)</f>
        <v>0</v>
      </c>
      <c r="T5" s="70">
        <f>G5+I5+K5+M5+O5+Q5+S5</f>
        <v>295</v>
      </c>
    </row>
    <row r="6" spans="1:40" ht="12.75" customHeight="1" x14ac:dyDescent="0.3">
      <c r="A6" s="74">
        <v>5</v>
      </c>
      <c r="B6" s="59"/>
      <c r="C6" s="119" t="s">
        <v>111</v>
      </c>
      <c r="D6" s="80">
        <v>2013</v>
      </c>
      <c r="E6" s="167" t="s">
        <v>47</v>
      </c>
      <c r="F6" s="64">
        <v>4</v>
      </c>
      <c r="G6" s="65">
        <f>IF(F6&gt;0,INDEX('pos-punti'!$A$1:$A$60,N(F6),1),0)</f>
        <v>50</v>
      </c>
      <c r="H6" s="64">
        <v>4</v>
      </c>
      <c r="I6" s="65">
        <f>IF(H6&gt;0,INDEX('pos-punti'!$A$1:$A$60,N(H6),1),0)</f>
        <v>50</v>
      </c>
      <c r="J6" s="64">
        <v>5</v>
      </c>
      <c r="K6" s="86">
        <f>IF(J6&gt;0,INDEX('pos-punti'!$A$1:$A$60,N(J6),1),0)</f>
        <v>45</v>
      </c>
      <c r="L6" s="64">
        <v>4</v>
      </c>
      <c r="M6" s="86">
        <f>IF(L6&gt;0,INDEX('pos-punti'!$A$1:$A$60,N(L6),1),0)</f>
        <v>50</v>
      </c>
      <c r="N6" s="64">
        <v>3</v>
      </c>
      <c r="O6" s="65">
        <f>IF(N6&gt;0,INDEX('pos-punti'!$A$1:$A$60,N(N6),1),0)</f>
        <v>60</v>
      </c>
      <c r="P6" s="64">
        <v>0</v>
      </c>
      <c r="Q6" s="65">
        <f>IF(P6&gt;0,INDEX('pos-punti'!$A$1:$A$60,N(P6),1),0)</f>
        <v>0</v>
      </c>
      <c r="R6" s="64">
        <v>0</v>
      </c>
      <c r="S6" s="65">
        <f>IF(R6&gt;0,INDEX('pos-punti'!$A$1:$A$60,N(R6),1),0)</f>
        <v>0</v>
      </c>
      <c r="T6" s="70">
        <f>G6+I6+K6+M6+O6+Q6+S6</f>
        <v>255</v>
      </c>
    </row>
    <row r="7" spans="1:40" ht="12.75" customHeight="1" x14ac:dyDescent="0.3">
      <c r="A7" s="74">
        <v>7</v>
      </c>
      <c r="B7" s="125"/>
      <c r="C7" s="119" t="s">
        <v>114</v>
      </c>
      <c r="D7" s="80">
        <v>2012</v>
      </c>
      <c r="E7" s="167" t="s">
        <v>47</v>
      </c>
      <c r="F7" s="64">
        <v>7</v>
      </c>
      <c r="G7" s="65">
        <f>IF(F7&gt;0,INDEX('pos-punti'!$A$1:$A$60,N(F7),1),0)</f>
        <v>36</v>
      </c>
      <c r="H7" s="64">
        <v>7</v>
      </c>
      <c r="I7" s="65">
        <f>IF(H7&gt;0,INDEX('pos-punti'!$A$1:$A$60,N(H7),1),0)</f>
        <v>36</v>
      </c>
      <c r="J7" s="64">
        <v>4</v>
      </c>
      <c r="K7" s="86">
        <f>IF(J7&gt;0,INDEX('pos-punti'!$A$1:$A$60,N(J7),1),0)</f>
        <v>50</v>
      </c>
      <c r="L7" s="64">
        <v>7</v>
      </c>
      <c r="M7" s="86">
        <f>IF(L7&gt;0,INDEX('pos-punti'!$A$1:$A$60,N(L7),1),0)</f>
        <v>36</v>
      </c>
      <c r="N7" s="64">
        <v>5</v>
      </c>
      <c r="O7" s="65">
        <f>IF(N7&gt;0,INDEX('pos-punti'!$A$1:$A$60,N(N7),1),0)</f>
        <v>45</v>
      </c>
      <c r="P7" s="64">
        <v>0</v>
      </c>
      <c r="Q7" s="65">
        <f>IF(P7&gt;0,INDEX('pos-punti'!$A$1:$A$60,N(P7),1),0)</f>
        <v>0</v>
      </c>
      <c r="R7" s="64">
        <v>0</v>
      </c>
      <c r="S7" s="65">
        <f>IF(R7&gt;0,INDEX('pos-punti'!$A$1:$A$60,N(R7),1),0)</f>
        <v>0</v>
      </c>
      <c r="T7" s="70">
        <f>G7+I7+K7+M7+O7+Q7+S7</f>
        <v>203</v>
      </c>
    </row>
    <row r="8" spans="1:40" ht="12.75" customHeight="1" x14ac:dyDescent="0.3">
      <c r="A8" s="74">
        <v>8</v>
      </c>
      <c r="B8" s="77"/>
      <c r="C8" s="119" t="s">
        <v>115</v>
      </c>
      <c r="D8" s="80">
        <v>2012</v>
      </c>
      <c r="E8" s="167" t="s">
        <v>49</v>
      </c>
      <c r="F8" s="64">
        <v>6</v>
      </c>
      <c r="G8" s="65">
        <f>IF(F8&gt;0,INDEX('pos-punti'!$A$1:$A$60,N(F8),1),0)</f>
        <v>40</v>
      </c>
      <c r="H8" s="64">
        <v>6</v>
      </c>
      <c r="I8" s="65">
        <f>IF(H8&gt;0,INDEX('pos-punti'!$A$1:$A$60,N(H8),1),0)</f>
        <v>40</v>
      </c>
      <c r="J8" s="64">
        <v>7</v>
      </c>
      <c r="K8" s="86">
        <f>IF(J8&gt;0,INDEX('pos-punti'!$A$1:$A$60,N(J8),1),0)</f>
        <v>36</v>
      </c>
      <c r="L8" s="64">
        <v>6</v>
      </c>
      <c r="M8" s="86">
        <f>IF(L8&gt;0,INDEX('pos-punti'!$A$1:$A$60,N(L8),1),0)</f>
        <v>40</v>
      </c>
      <c r="N8" s="64">
        <v>6</v>
      </c>
      <c r="O8" s="65">
        <f>IF(N8&gt;0,INDEX('pos-punti'!$A$1:$A$60,N(N8),1),0)</f>
        <v>40</v>
      </c>
      <c r="P8" s="64">
        <v>0</v>
      </c>
      <c r="Q8" s="65">
        <f>IF(P8&gt;0,INDEX('pos-punti'!$A$1:$A$60,N(P8),1),0)</f>
        <v>0</v>
      </c>
      <c r="R8" s="64">
        <v>0</v>
      </c>
      <c r="S8" s="65">
        <f>IF(R8&gt;0,INDEX('pos-punti'!$A$1:$A$60,N(R8),1),0)</f>
        <v>0</v>
      </c>
      <c r="T8" s="70">
        <f>G8+I8+K8+M8+O8+Q8+S8</f>
        <v>196</v>
      </c>
    </row>
    <row r="9" spans="1:40" ht="12.75" customHeight="1" x14ac:dyDescent="0.3">
      <c r="A9" s="74">
        <v>11</v>
      </c>
      <c r="B9" s="77"/>
      <c r="C9" s="119" t="s">
        <v>113</v>
      </c>
      <c r="D9" s="80">
        <v>2013</v>
      </c>
      <c r="E9" s="167" t="s">
        <v>47</v>
      </c>
      <c r="F9" s="90">
        <v>5</v>
      </c>
      <c r="G9" s="86">
        <f>IF(F9&gt;0,INDEX('pos-punti'!$A$1:$A$60,N(F9),1),0)</f>
        <v>45</v>
      </c>
      <c r="H9" s="90">
        <v>5</v>
      </c>
      <c r="I9" s="86">
        <f>IF(H9&gt;0,INDEX('pos-punti'!$A$1:$A$60,N(H9),1),0)</f>
        <v>45</v>
      </c>
      <c r="J9" s="90">
        <v>6</v>
      </c>
      <c r="K9" s="86">
        <f>IF(J9&gt;0,INDEX('pos-punti'!$A$1:$A$60,N(J9),1),0)</f>
        <v>40</v>
      </c>
      <c r="L9" s="64">
        <v>3</v>
      </c>
      <c r="M9" s="86">
        <f>IF(L9&gt;0,INDEX('pos-punti'!$A$1:$A$60,N(L9),1),0)</f>
        <v>60</v>
      </c>
      <c r="N9" s="64">
        <v>0</v>
      </c>
      <c r="O9" s="65">
        <f>IF(N9&gt;0,INDEX('pos-punti'!$A$1:$A$60,N(N9),1),0)</f>
        <v>0</v>
      </c>
      <c r="P9" s="64">
        <v>0</v>
      </c>
      <c r="Q9" s="65">
        <v>0</v>
      </c>
      <c r="R9" s="84">
        <v>0</v>
      </c>
      <c r="S9" s="83">
        <v>0</v>
      </c>
      <c r="T9" s="85">
        <f>G9+I9+K9+M9+O9+Q9+S9</f>
        <v>190</v>
      </c>
    </row>
    <row r="10" spans="1:40" ht="12.75" customHeight="1" x14ac:dyDescent="0.3">
      <c r="A10" s="74">
        <v>12</v>
      </c>
      <c r="B10" s="59"/>
      <c r="C10" s="119" t="s">
        <v>116</v>
      </c>
      <c r="D10" s="80">
        <v>2012</v>
      </c>
      <c r="E10" s="167" t="s">
        <v>49</v>
      </c>
      <c r="F10" s="64">
        <v>9</v>
      </c>
      <c r="G10" s="65">
        <f>IF(F10&gt;0,INDEX('pos-punti'!$A$1:$A$60,N(F10),1),0)</f>
        <v>29</v>
      </c>
      <c r="H10" s="64">
        <v>8</v>
      </c>
      <c r="I10" s="65">
        <f>IF(H10&gt;0,INDEX('pos-punti'!$A$1:$A$60,N(H10),1),0)</f>
        <v>32</v>
      </c>
      <c r="J10" s="64">
        <v>9</v>
      </c>
      <c r="K10" s="86">
        <f>IF(J10&gt;0,INDEX('pos-punti'!$A$1:$A$60,N(J10),1),0)</f>
        <v>29</v>
      </c>
      <c r="L10" s="64">
        <v>8</v>
      </c>
      <c r="M10" s="86">
        <f>IF(L10&gt;0,INDEX('pos-punti'!$A$1:$A$60,N(L10),1),0)</f>
        <v>32</v>
      </c>
      <c r="N10" s="64">
        <v>8</v>
      </c>
      <c r="O10" s="65">
        <f>IF(N10&gt;0,INDEX('pos-punti'!$A$1:$A$60,N(N10),1),0)</f>
        <v>32</v>
      </c>
      <c r="P10" s="64">
        <v>0</v>
      </c>
      <c r="Q10" s="65">
        <f>IF(P10&gt;0,INDEX('pos-punti'!$A$1:$A$60,N(P10),1),0)</f>
        <v>0</v>
      </c>
      <c r="R10" s="64">
        <v>0</v>
      </c>
      <c r="S10" s="65">
        <f>IF(R10&gt;0,INDEX('pos-punti'!$A$1:$A$60,N(R10),1),0)</f>
        <v>0</v>
      </c>
      <c r="T10" s="70">
        <f>G10+I10+K10+M10+O10+Q10+S10</f>
        <v>154</v>
      </c>
    </row>
    <row r="11" spans="1:40" ht="12.75" customHeight="1" x14ac:dyDescent="0.3">
      <c r="A11" s="74">
        <v>13</v>
      </c>
      <c r="B11" s="59"/>
      <c r="C11" s="119" t="s">
        <v>117</v>
      </c>
      <c r="D11" s="80">
        <v>2012</v>
      </c>
      <c r="E11" s="167" t="s">
        <v>49</v>
      </c>
      <c r="F11" s="64">
        <v>8</v>
      </c>
      <c r="G11" s="65">
        <f>IF(F11&gt;0,INDEX('pos-punti'!$A$1:$A$60,N(F11),1),0)</f>
        <v>32</v>
      </c>
      <c r="H11" s="64">
        <v>0</v>
      </c>
      <c r="I11" s="65">
        <f>IF(H11&gt;0,INDEX('pos-punti'!$A$1:$A$60,N(H11),1),0)</f>
        <v>0</v>
      </c>
      <c r="J11" s="64">
        <v>8</v>
      </c>
      <c r="K11" s="86">
        <f>IF(J11&gt;0,INDEX('pos-punti'!$A$1:$A$60,N(J11),1),0)</f>
        <v>32</v>
      </c>
      <c r="L11" s="64">
        <v>0</v>
      </c>
      <c r="M11" s="86">
        <f>IF(L11&gt;0,INDEX('pos-punti'!$A$1:$A$60,N(L11),1),0)</f>
        <v>0</v>
      </c>
      <c r="N11" s="64">
        <v>7</v>
      </c>
      <c r="O11" s="65">
        <f>IF(N11&gt;0,INDEX('pos-punti'!$A$1:$A$60,N(N11),1),0)</f>
        <v>36</v>
      </c>
      <c r="P11" s="64">
        <v>0</v>
      </c>
      <c r="Q11" s="65">
        <f>IF(P11&gt;0,INDEX('pos-punti'!$A$1:$A$60,N(P11),1),0)</f>
        <v>0</v>
      </c>
      <c r="R11" s="64">
        <v>0</v>
      </c>
      <c r="S11" s="65">
        <f>IF(R11&gt;0,INDEX('pos-punti'!$A$1:$A$60,N(R11),1),0)</f>
        <v>0</v>
      </c>
      <c r="T11" s="70">
        <f>G11+I11+K11+M11+O11+Q11+S11</f>
        <v>100</v>
      </c>
    </row>
    <row r="12" spans="1:40" ht="12.75" customHeight="1" x14ac:dyDescent="0.3">
      <c r="A12" s="74">
        <v>14</v>
      </c>
      <c r="B12" s="59"/>
      <c r="C12" s="119"/>
      <c r="D12" s="80"/>
      <c r="E12" s="167"/>
      <c r="F12" s="90"/>
      <c r="G12" s="86">
        <f>IF(F12&gt;0,INDEX('pos-punti'!$A$1:$A$60,N(F12),1),0)</f>
        <v>0</v>
      </c>
      <c r="H12" s="90"/>
      <c r="I12" s="86">
        <f>IF(H12&gt;0,INDEX('pos-punti'!$A$1:$A$60,N(H12),1),0)</f>
        <v>0</v>
      </c>
      <c r="J12" s="90"/>
      <c r="K12" s="86">
        <f>IF(J12&gt;0,INDEX('pos-punti'!$A$1:$A$60,N(J12),1),0)</f>
        <v>0</v>
      </c>
      <c r="L12" s="64"/>
      <c r="M12" s="86">
        <f>IF(L12&gt;0,INDEX('pos-punti'!$A$1:$A$60,N(L12),1),0)</f>
        <v>0</v>
      </c>
      <c r="N12" s="64"/>
      <c r="O12" s="65">
        <f>IF(N12&gt;0,INDEX('pos-punti'!$A$1:$A$60,N(N12),1),0)</f>
        <v>0</v>
      </c>
      <c r="P12" s="64">
        <v>0</v>
      </c>
      <c r="Q12" s="65">
        <v>0</v>
      </c>
      <c r="R12" s="84">
        <v>0</v>
      </c>
      <c r="S12" s="83">
        <v>0</v>
      </c>
      <c r="T12" s="85">
        <f>G12+I12+K12+M12+O12+Q12+S12</f>
        <v>0</v>
      </c>
    </row>
    <row r="13" spans="1:40" customFormat="1" ht="14.4" customHeight="1" x14ac:dyDescent="0.3">
      <c r="A13" s="74">
        <v>7</v>
      </c>
      <c r="B13" s="77"/>
      <c r="C13" s="119"/>
      <c r="D13" s="80"/>
      <c r="E13" s="167"/>
      <c r="F13" s="90"/>
      <c r="G13" s="86">
        <f>IF(F13&gt;0,INDEX('pos-punti'!$A$1:$A$60,N(F13),1),0)</f>
        <v>0</v>
      </c>
      <c r="H13" s="90"/>
      <c r="I13" s="86">
        <f>IF(H13&gt;0,INDEX('pos-punti'!$A$1:$A$60,N(H13),1),0)</f>
        <v>0</v>
      </c>
      <c r="J13" s="90"/>
      <c r="K13" s="86">
        <f>IF(J13&gt;0,INDEX('pos-punti'!$A$1:$A$60,N(J13),1),0)</f>
        <v>0</v>
      </c>
      <c r="L13" s="64"/>
      <c r="M13" s="86">
        <f>IF(L13&gt;0,INDEX('pos-punti'!$A$1:$A$60,N(L13),1),0)</f>
        <v>0</v>
      </c>
      <c r="N13" s="64"/>
      <c r="O13" s="65">
        <f>IF(N13&gt;0,INDEX('pos-punti'!$A$1:$A$60,N(N13),1),0)</f>
        <v>0</v>
      </c>
      <c r="P13" s="64">
        <v>0</v>
      </c>
      <c r="Q13" s="65">
        <v>0</v>
      </c>
      <c r="R13" s="84">
        <v>0</v>
      </c>
      <c r="S13" s="83">
        <v>0</v>
      </c>
      <c r="T13" s="85">
        <f>G13+I13+K13+M13+O13+Q13+S13</f>
        <v>0</v>
      </c>
    </row>
    <row r="14" spans="1:40" customFormat="1" ht="14.4" customHeight="1" x14ac:dyDescent="0.3">
      <c r="A14" s="74">
        <v>8</v>
      </c>
      <c r="B14" s="59"/>
      <c r="C14" s="119"/>
      <c r="D14" s="80"/>
      <c r="E14" s="167"/>
      <c r="F14" s="90"/>
      <c r="G14" s="86">
        <f>IF(F14&gt;0,INDEX('pos-punti'!$A$1:$A$60,N(F14),1),0)</f>
        <v>0</v>
      </c>
      <c r="H14" s="90"/>
      <c r="I14" s="86">
        <f>IF(H14&gt;0,INDEX('pos-punti'!$A$1:$A$60,N(H14),1),0)</f>
        <v>0</v>
      </c>
      <c r="J14" s="90"/>
      <c r="K14" s="86">
        <f>IF(J14&gt;0,INDEX('pos-punti'!$A$1:$A$60,N(J14),1),0)</f>
        <v>0</v>
      </c>
      <c r="L14" s="64"/>
      <c r="M14" s="86">
        <f>IF(L14&gt;0,INDEX('pos-punti'!$A$1:$A$60,N(L14),1),0)</f>
        <v>0</v>
      </c>
      <c r="N14" s="64"/>
      <c r="O14" s="65">
        <f>IF(N14&gt;0,INDEX('pos-punti'!$A$1:$A$60,N(N14),1),0)</f>
        <v>0</v>
      </c>
      <c r="P14" s="64">
        <v>0</v>
      </c>
      <c r="Q14" s="65">
        <v>0</v>
      </c>
      <c r="R14" s="84">
        <v>0</v>
      </c>
      <c r="S14" s="83">
        <v>0</v>
      </c>
      <c r="T14" s="85">
        <f>G14+I14+K14+M14+O14+Q14+S14</f>
        <v>0</v>
      </c>
    </row>
    <row r="15" spans="1:40" customFormat="1" ht="14.4" customHeight="1" x14ac:dyDescent="0.3">
      <c r="A15" s="74">
        <v>9</v>
      </c>
      <c r="B15" s="77"/>
      <c r="C15" s="119"/>
      <c r="D15" s="80"/>
      <c r="E15" s="167"/>
      <c r="F15" s="90"/>
      <c r="G15" s="86">
        <f>IF(F15&gt;0,INDEX('pos-punti'!$A$1:$A$60,N(F15),1),0)</f>
        <v>0</v>
      </c>
      <c r="H15" s="90"/>
      <c r="I15" s="86">
        <f>IF(H15&gt;0,INDEX('pos-punti'!$A$1:$A$60,N(H15),1),0)</f>
        <v>0</v>
      </c>
      <c r="J15" s="90"/>
      <c r="K15" s="86">
        <f>IF(J15&gt;0,INDEX('pos-punti'!$A$1:$A$60,N(J15),1),0)</f>
        <v>0</v>
      </c>
      <c r="L15" s="64"/>
      <c r="M15" s="86">
        <f>IF(L15&gt;0,INDEX('pos-punti'!$A$1:$A$60,N(L15),1),0)</f>
        <v>0</v>
      </c>
      <c r="N15" s="64"/>
      <c r="O15" s="65">
        <f>IF(N15&gt;0,INDEX('pos-punti'!$A$1:$A$60,N(N15),1),0)</f>
        <v>0</v>
      </c>
      <c r="P15" s="64">
        <v>0</v>
      </c>
      <c r="Q15" s="65">
        <v>0</v>
      </c>
      <c r="R15" s="84">
        <v>0</v>
      </c>
      <c r="S15" s="83">
        <v>0</v>
      </c>
      <c r="T15" s="85">
        <f>G15+I15+K15+M15+O15+Q15+S15</f>
        <v>0</v>
      </c>
    </row>
    <row r="16" spans="1:40" customFormat="1" ht="14.4" customHeight="1" x14ac:dyDescent="0.3">
      <c r="A16" s="126">
        <v>10</v>
      </c>
      <c r="B16" s="59"/>
      <c r="C16" s="119"/>
      <c r="D16" s="80"/>
      <c r="E16" s="167"/>
      <c r="F16" s="90"/>
      <c r="G16" s="86">
        <f>IF(F16&gt;0,INDEX('pos-punti'!$A$1:$A$60,N(F16),1),0)</f>
        <v>0</v>
      </c>
      <c r="H16" s="90"/>
      <c r="I16" s="86">
        <f>IF(H16&gt;0,INDEX('pos-punti'!$A$1:$A$60,N(H16),1),0)</f>
        <v>0</v>
      </c>
      <c r="J16" s="90"/>
      <c r="K16" s="86">
        <f>IF(J16&gt;0,INDEX('pos-punti'!$A$1:$A$60,N(J16),1),0)</f>
        <v>0</v>
      </c>
      <c r="L16" s="64"/>
      <c r="M16" s="86">
        <f>IF(L16&gt;0,INDEX('pos-punti'!$A$1:$A$60,N(L16),1),0)</f>
        <v>0</v>
      </c>
      <c r="N16" s="64"/>
      <c r="O16" s="65">
        <f>IF(N16&gt;0,INDEX('pos-punti'!$A$1:$A$60,N(N16),1),0)</f>
        <v>0</v>
      </c>
      <c r="P16" s="64">
        <v>0</v>
      </c>
      <c r="Q16" s="65">
        <v>0</v>
      </c>
      <c r="R16" s="84">
        <v>0</v>
      </c>
      <c r="S16" s="83">
        <v>0</v>
      </c>
      <c r="T16" s="85">
        <f>G16+I16+K16+M16+O16+Q16+S16</f>
        <v>0</v>
      </c>
    </row>
    <row r="17" spans="1:20" customFormat="1" ht="14.4" customHeight="1" x14ac:dyDescent="0.3">
      <c r="A17" s="126">
        <v>11</v>
      </c>
      <c r="B17" s="59"/>
      <c r="C17" s="119"/>
      <c r="D17" s="80"/>
      <c r="E17" s="167"/>
      <c r="F17" s="64"/>
      <c r="G17" s="65">
        <f>IF(F17&gt;0,INDEX('pos-punti'!$A$1:$A$60,N(F17),1),0)</f>
        <v>0</v>
      </c>
      <c r="H17" s="64"/>
      <c r="I17" s="65">
        <f>IF(H17&gt;0,INDEX('pos-punti'!$A$1:$A$60,N(H17),1),0)</f>
        <v>0</v>
      </c>
      <c r="J17" s="64"/>
      <c r="K17" s="86">
        <f>IF(J17&gt;0,INDEX('pos-punti'!$A$1:$A$60,N(J17),1),0)</f>
        <v>0</v>
      </c>
      <c r="L17" s="64"/>
      <c r="M17" s="86">
        <f>IF(L17&gt;0,INDEX('pos-punti'!$A$1:$A$60,N(L17),1),0)</f>
        <v>0</v>
      </c>
      <c r="N17" s="64"/>
      <c r="O17" s="65">
        <f>IF(N17&gt;0,INDEX('pos-punti'!$A$1:$A$60,N(N17),1),0)</f>
        <v>0</v>
      </c>
      <c r="P17" s="64">
        <v>0</v>
      </c>
      <c r="Q17" s="65">
        <f>IF(P17&gt;0,INDEX('pos-punti'!$A$1:$A$60,N(P17),1),0)</f>
        <v>0</v>
      </c>
      <c r="R17" s="64">
        <v>0</v>
      </c>
      <c r="S17" s="65">
        <f>IF(R17&gt;0,INDEX('pos-punti'!$A$1:$A$60,N(R17),1),0)</f>
        <v>0</v>
      </c>
      <c r="T17" s="70">
        <f>G17+I17+K17+M17+O17+Q17+S17</f>
        <v>0</v>
      </c>
    </row>
    <row r="18" spans="1:20" customFormat="1" ht="14.4" customHeight="1" x14ac:dyDescent="0.3">
      <c r="A18" s="126">
        <v>13</v>
      </c>
      <c r="B18" s="81"/>
      <c r="C18" s="119"/>
      <c r="D18" s="80"/>
      <c r="E18" s="167"/>
      <c r="F18" s="64"/>
      <c r="G18" s="65">
        <f>IF(F18&gt;0,INDEX('pos-punti'!$A$1:$A$60,N(F18),1),0)</f>
        <v>0</v>
      </c>
      <c r="H18" s="64"/>
      <c r="I18" s="65">
        <f>IF(H18&gt;0,INDEX('pos-punti'!$A$1:$A$60,N(H18),1),0)</f>
        <v>0</v>
      </c>
      <c r="J18" s="64"/>
      <c r="K18" s="86">
        <f>IF(J18&gt;0,INDEX('pos-punti'!$A$1:$A$60,N(J18),1),0)</f>
        <v>0</v>
      </c>
      <c r="L18" s="64"/>
      <c r="M18" s="86">
        <f>IF(L18&gt;0,INDEX('pos-punti'!$A$1:$A$60,N(L18),1),0)</f>
        <v>0</v>
      </c>
      <c r="N18" s="64"/>
      <c r="O18" s="65">
        <f>IF(N18&gt;0,INDEX('pos-punti'!$A$1:$A$60,N(N18),1),0)</f>
        <v>0</v>
      </c>
      <c r="P18" s="64">
        <v>0</v>
      </c>
      <c r="Q18" s="65">
        <f>IF(P18&gt;0,INDEX('pos-punti'!$A$1:$A$60,N(P18),1),0)</f>
        <v>0</v>
      </c>
      <c r="R18" s="64">
        <v>0</v>
      </c>
      <c r="S18" s="65">
        <f>IF(R18&gt;0,INDEX('pos-punti'!$A$1:$A$60,N(R18),1),0)</f>
        <v>0</v>
      </c>
      <c r="T18" s="70">
        <f>G18+I18+K18+M18+O18+Q18+S18</f>
        <v>0</v>
      </c>
    </row>
    <row r="19" spans="1:20" customFormat="1" ht="14.4" customHeight="1" x14ac:dyDescent="0.3">
      <c r="A19" s="126">
        <v>14</v>
      </c>
      <c r="B19" s="59"/>
      <c r="C19" s="119"/>
      <c r="D19" s="80"/>
      <c r="E19" s="167"/>
      <c r="F19" s="90"/>
      <c r="G19" s="86">
        <f>IF(F19&gt;0,INDEX('pos-punti'!$A$1:$A$60,N(F19),1),0)</f>
        <v>0</v>
      </c>
      <c r="H19" s="90"/>
      <c r="I19" s="86">
        <f>IF(H19&gt;0,INDEX('pos-punti'!$A$1:$A$60,N(H19),1),0)</f>
        <v>0</v>
      </c>
      <c r="J19" s="90"/>
      <c r="K19" s="86">
        <f>IF(J19&gt;0,INDEX('pos-punti'!$A$1:$A$60,N(J19),1),0)</f>
        <v>0</v>
      </c>
      <c r="L19" s="64"/>
      <c r="M19" s="86">
        <f>IF(L19&gt;0,INDEX('pos-punti'!$A$1:$A$60,N(L19),1),0)</f>
        <v>0</v>
      </c>
      <c r="N19" s="64"/>
      <c r="O19" s="65">
        <f>IF(N19&gt;0,INDEX('pos-punti'!$A$1:$A$60,N(N19),1),0)</f>
        <v>0</v>
      </c>
      <c r="P19" s="64">
        <v>0</v>
      </c>
      <c r="Q19" s="65">
        <v>0</v>
      </c>
      <c r="R19" s="84">
        <v>0</v>
      </c>
      <c r="S19" s="83">
        <v>0</v>
      </c>
      <c r="T19" s="85">
        <f>G19+I19+K19+M19+O19+Q19+S19</f>
        <v>0</v>
      </c>
    </row>
    <row r="20" spans="1:20" customFormat="1" ht="14.4" customHeight="1" x14ac:dyDescent="0.3">
      <c r="A20" s="126">
        <v>15</v>
      </c>
      <c r="B20" s="77"/>
      <c r="C20" s="119"/>
      <c r="D20" s="80"/>
      <c r="E20" s="167"/>
      <c r="F20" s="90"/>
      <c r="G20" s="88">
        <f>IF(F20&gt;0,INDEX('pos-punti'!$A$1:$A$60,N(F20),1),0)</f>
        <v>0</v>
      </c>
      <c r="H20" s="88"/>
      <c r="I20" s="88">
        <f>IF(H20&gt;0,INDEX('pos-punti'!$A$1:$A$60,N(H20),1),0)</f>
        <v>0</v>
      </c>
      <c r="J20" s="88"/>
      <c r="K20" s="86">
        <f>IF(J20&gt;0,INDEX('pos-punti'!$A$1:$A$60,N(J20),1),0)</f>
        <v>0</v>
      </c>
      <c r="L20" s="64"/>
      <c r="M20" s="86">
        <f>IF(L20&gt;0,INDEX('pos-punti'!$A$1:$A$60,N(L20),1),0)</f>
        <v>0</v>
      </c>
      <c r="N20" s="64"/>
      <c r="O20" s="65">
        <f>IF(N20&gt;0,INDEX('pos-punti'!$A$1:$A$60,N(N20),1),0)</f>
        <v>0</v>
      </c>
      <c r="P20" s="64">
        <v>0</v>
      </c>
      <c r="Q20" s="65">
        <v>0</v>
      </c>
      <c r="R20" s="88">
        <v>0</v>
      </c>
      <c r="S20" s="88">
        <v>0</v>
      </c>
      <c r="T20" s="88">
        <f>G20+I20+K20+M20+O20+Q20+S20</f>
        <v>0</v>
      </c>
    </row>
    <row r="21" spans="1:20" customFormat="1" ht="14.4" customHeight="1" x14ac:dyDescent="0.3">
      <c r="A21" s="126">
        <v>16</v>
      </c>
      <c r="B21" s="77"/>
      <c r="C21" s="119"/>
      <c r="D21" s="80"/>
      <c r="E21" s="167"/>
      <c r="F21" s="64"/>
      <c r="G21" s="65">
        <f>IF(F21&gt;0,INDEX('pos-punti'!$A$1:$A$60,N(F21),1),0)</f>
        <v>0</v>
      </c>
      <c r="H21" s="64"/>
      <c r="I21" s="65">
        <f>IF(H21&gt;0,INDEX('pos-punti'!$A$1:$A$60,N(H21),1),0)</f>
        <v>0</v>
      </c>
      <c r="J21" s="64"/>
      <c r="K21" s="86">
        <f>IF(J21&gt;0,INDEX('pos-punti'!$A$1:$A$60,N(J21),1),0)</f>
        <v>0</v>
      </c>
      <c r="L21" s="64"/>
      <c r="M21" s="86">
        <f>IF(L21&gt;0,INDEX('pos-punti'!$A$1:$A$60,N(L21),1),0)</f>
        <v>0</v>
      </c>
      <c r="N21" s="64"/>
      <c r="O21" s="65">
        <f>IF(N21&gt;0,INDEX('pos-punti'!$A$1:$A$60,N(N21),1),0)</f>
        <v>0</v>
      </c>
      <c r="P21" s="64">
        <v>0</v>
      </c>
      <c r="Q21" s="65">
        <f>IF(P21&gt;0,INDEX('pos-punti'!$A$1:$A$60,N(P21),1),0)</f>
        <v>0</v>
      </c>
      <c r="R21" s="64">
        <v>0</v>
      </c>
      <c r="S21" s="65">
        <f>IF(R21&gt;0,INDEX('pos-punti'!$A$1:$A$60,N(R21),1),0)</f>
        <v>0</v>
      </c>
      <c r="T21" s="70">
        <f>G21+I21+K21+M21+O21+Q21+S21</f>
        <v>0</v>
      </c>
    </row>
    <row r="22" spans="1:20" customFormat="1" ht="14.4" customHeight="1" x14ac:dyDescent="0.3">
      <c r="A22" s="126">
        <v>17</v>
      </c>
      <c r="B22" s="77"/>
      <c r="C22" s="119"/>
      <c r="D22" s="80"/>
      <c r="E22" s="167"/>
      <c r="F22" s="64"/>
      <c r="G22" s="65">
        <f>IF(F22&gt;0,INDEX('pos-punti'!$A$1:$A$60,N(F22),1),0)</f>
        <v>0</v>
      </c>
      <c r="H22" s="64"/>
      <c r="I22" s="65">
        <f>IF(H22&gt;0,INDEX('pos-punti'!$A$1:$A$60,N(H22),1),0)</f>
        <v>0</v>
      </c>
      <c r="J22" s="64"/>
      <c r="K22" s="86">
        <f>IF(J22&gt;0,INDEX('pos-punti'!$A$1:$A$60,N(J22),1),0)</f>
        <v>0</v>
      </c>
      <c r="L22" s="64"/>
      <c r="M22" s="86">
        <f>IF(L22&gt;0,INDEX('pos-punti'!$A$1:$A$60,N(L22),1),0)</f>
        <v>0</v>
      </c>
      <c r="N22" s="64"/>
      <c r="O22" s="65">
        <f>IF(N22&gt;0,INDEX('pos-punti'!$A$1:$A$60,N(N22),1),0)</f>
        <v>0</v>
      </c>
      <c r="P22" s="64">
        <v>0</v>
      </c>
      <c r="Q22" s="65">
        <f>IF(P22&gt;0,INDEX('pos-punti'!$A$1:$A$60,N(P22),1),0)</f>
        <v>0</v>
      </c>
      <c r="R22" s="64">
        <v>0</v>
      </c>
      <c r="S22" s="65">
        <f>IF(R22&gt;0,INDEX('pos-punti'!$A$1:$A$60,N(R22),1),0)</f>
        <v>0</v>
      </c>
      <c r="T22" s="70">
        <f>G22+I22+K22+M22+O22+Q22+S22</f>
        <v>0</v>
      </c>
    </row>
    <row r="23" spans="1:20" customFormat="1" ht="14.4" customHeight="1" x14ac:dyDescent="0.3">
      <c r="A23" s="126">
        <v>18</v>
      </c>
      <c r="B23" s="59"/>
      <c r="C23" s="119"/>
      <c r="D23" s="80"/>
      <c r="E23" s="167"/>
      <c r="F23" s="90"/>
      <c r="G23" s="86">
        <f>IF(F23&gt;0,INDEX('pos-punti'!$A$1:$A$60,N(F23),1),0)</f>
        <v>0</v>
      </c>
      <c r="H23" s="90"/>
      <c r="I23" s="86">
        <f>IF(H23&gt;0,INDEX('pos-punti'!$A$1:$A$60,N(H23),1),0)</f>
        <v>0</v>
      </c>
      <c r="J23" s="90"/>
      <c r="K23" s="86">
        <f>IF(J23&gt;0,INDEX('pos-punti'!$A$1:$A$60,N(J23),1),0)</f>
        <v>0</v>
      </c>
      <c r="L23" s="64"/>
      <c r="M23" s="86">
        <f>IF(L23&gt;0,INDEX('pos-punti'!$A$1:$A$60,N(L23),1),0)</f>
        <v>0</v>
      </c>
      <c r="N23" s="64"/>
      <c r="O23" s="65">
        <f>IF(N23&gt;0,INDEX('pos-punti'!$A$1:$A$60,N(N23),1),0)</f>
        <v>0</v>
      </c>
      <c r="P23" s="64">
        <v>0</v>
      </c>
      <c r="Q23" s="65">
        <v>0</v>
      </c>
      <c r="R23" s="84">
        <v>0</v>
      </c>
      <c r="S23" s="83">
        <v>0</v>
      </c>
      <c r="T23" s="85">
        <f>G23+I23+K23+M23+O23+Q23+S23</f>
        <v>0</v>
      </c>
    </row>
    <row r="24" spans="1:20" customFormat="1" ht="14.4" customHeight="1" x14ac:dyDescent="0.3">
      <c r="A24" s="122"/>
      <c r="B24" s="59"/>
      <c r="C24" s="119"/>
      <c r="D24" s="80"/>
      <c r="E24" s="167"/>
      <c r="F24" s="90"/>
      <c r="G24" s="86">
        <f>IF(F24&gt;0,INDEX('pos-punti'!$A$1:$A$60,N(F24),1),0)</f>
        <v>0</v>
      </c>
      <c r="H24" s="90"/>
      <c r="I24" s="86">
        <f>IF(H24&gt;0,INDEX('pos-punti'!$A$1:$A$60,N(H24),1),0)</f>
        <v>0</v>
      </c>
      <c r="J24" s="90"/>
      <c r="K24" s="86">
        <f>IF(J24&gt;0,INDEX('pos-punti'!$A$1:$A$60,N(J24),1),0)</f>
        <v>0</v>
      </c>
      <c r="L24" s="64"/>
      <c r="M24" s="86">
        <f>IF(L24&gt;0,INDEX('pos-punti'!$A$1:$A$60,N(L24),1),0)</f>
        <v>0</v>
      </c>
      <c r="N24" s="64"/>
      <c r="O24" s="65">
        <f>IF(N24&gt;0,INDEX('pos-punti'!$A$1:$A$60,N(N24),1),0)</f>
        <v>0</v>
      </c>
      <c r="P24" s="64">
        <v>0</v>
      </c>
      <c r="Q24" s="65">
        <v>0</v>
      </c>
      <c r="R24" s="84">
        <v>0</v>
      </c>
      <c r="S24" s="83">
        <v>0</v>
      </c>
      <c r="T24" s="85">
        <f>G24+I24+K24+M24+O24+Q24+S24</f>
        <v>0</v>
      </c>
    </row>
    <row r="25" spans="1:20" ht="12.75" hidden="1" customHeight="1" x14ac:dyDescent="0.2">
      <c r="D25" s="10"/>
    </row>
    <row r="26" spans="1:20" ht="12.75" hidden="1" customHeight="1" x14ac:dyDescent="0.2">
      <c r="D26" s="10"/>
    </row>
    <row r="27" spans="1:20" ht="12.75" hidden="1" customHeight="1" x14ac:dyDescent="0.2">
      <c r="D27" s="10"/>
    </row>
    <row r="28" spans="1:20" ht="12.75" hidden="1" customHeight="1" x14ac:dyDescent="0.2">
      <c r="D28" s="10"/>
    </row>
  </sheetData>
  <sheetProtection selectLockedCells="1" selectUnlockedCells="1"/>
  <autoFilter ref="D1:D28">
    <filterColumn colId="0">
      <customFilters>
        <customFilter operator="notEqual" val=" "/>
      </customFilters>
    </filterColumn>
  </autoFilter>
  <sortState ref="B3:T24">
    <sortCondition descending="1" ref="T3:T24"/>
  </sortState>
  <mergeCells count="7">
    <mergeCell ref="R1:S1"/>
    <mergeCell ref="F1:G1"/>
    <mergeCell ref="H1:I1"/>
    <mergeCell ref="J1:K1"/>
    <mergeCell ref="L1:M1"/>
    <mergeCell ref="N1:O1"/>
    <mergeCell ref="P1:Q1"/>
  </mergeCells>
  <printOptions horizontalCentered="1" verticalCentered="1"/>
  <pageMargins left="0.78749999999999998" right="0.78749999999999998" top="1.1812499999999999" bottom="0.98402777777777772" header="0.51180555555555551" footer="0.51180555555555551"/>
  <pageSetup paperSize="9" scale="83" firstPageNumber="0" fitToHeight="3" orientation="landscape" verticalDpi="300" r:id="rId1"/>
  <headerFooter alignWithMargins="0">
    <oddHeader>&amp;C&amp;"Arial,Grassetto"QUALIFICAZIONI REGIONALI 2011
CATEGORIA RAGAZZI FEMMINILE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8"/>
  <sheetViews>
    <sheetView workbookViewId="0">
      <selection activeCell="U2" sqref="U2"/>
    </sheetView>
  </sheetViews>
  <sheetFormatPr defaultColWidth="9.109375" defaultRowHeight="12.75" customHeight="1" x14ac:dyDescent="0.2"/>
  <cols>
    <col min="1" max="1" width="3.44140625" style="44" customWidth="1"/>
    <col min="2" max="2" width="5.5546875" style="25" customWidth="1"/>
    <col min="3" max="3" width="19" style="21" customWidth="1"/>
    <col min="4" max="4" width="5.44140625" style="25" customWidth="1"/>
    <col min="5" max="5" width="21" style="24" customWidth="1"/>
    <col min="6" max="6" width="5" style="25" customWidth="1"/>
    <col min="7" max="7" width="6.88671875" style="21" customWidth="1"/>
    <col min="8" max="8" width="5" style="25" customWidth="1"/>
    <col min="9" max="9" width="6" style="21" customWidth="1"/>
    <col min="10" max="10" width="5" style="25" customWidth="1"/>
    <col min="11" max="11" width="6.5546875" style="21" customWidth="1"/>
    <col min="12" max="12" width="4.88671875" style="25" customWidth="1"/>
    <col min="13" max="13" width="6.33203125" style="21" customWidth="1"/>
    <col min="14" max="14" width="4.88671875" style="25" customWidth="1"/>
    <col min="15" max="15" width="5.109375" style="21" customWidth="1"/>
    <col min="16" max="16" width="4.88671875" style="21" customWidth="1"/>
    <col min="17" max="19" width="5.109375" style="21" customWidth="1"/>
    <col min="20" max="20" width="11.44140625" style="26" customWidth="1"/>
    <col min="21" max="21" width="9.109375" style="46"/>
    <col min="22" max="22" width="9.109375" style="21"/>
    <col min="23" max="23" width="24.6640625" style="21" customWidth="1"/>
    <col min="24" max="16384" width="9.109375" style="21"/>
  </cols>
  <sheetData>
    <row r="1" spans="1:54" s="34" customFormat="1" ht="25.5" customHeight="1" x14ac:dyDescent="0.2">
      <c r="A1" s="161"/>
      <c r="B1" s="140"/>
      <c r="C1" s="144"/>
      <c r="D1" s="140"/>
      <c r="E1" s="157"/>
      <c r="F1" s="178" t="s">
        <v>13</v>
      </c>
      <c r="G1" s="178"/>
      <c r="H1" s="178" t="s">
        <v>41</v>
      </c>
      <c r="I1" s="178"/>
      <c r="J1" s="178" t="s">
        <v>7</v>
      </c>
      <c r="K1" s="178"/>
      <c r="L1" s="178" t="s">
        <v>55</v>
      </c>
      <c r="M1" s="178"/>
      <c r="N1" s="178" t="s">
        <v>41</v>
      </c>
      <c r="O1" s="178"/>
      <c r="P1" s="178"/>
      <c r="Q1" s="178"/>
      <c r="R1" s="178"/>
      <c r="S1" s="178"/>
      <c r="T1" s="158"/>
      <c r="U1" s="37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</row>
    <row r="2" spans="1:54" ht="41.1" customHeight="1" x14ac:dyDescent="0.25">
      <c r="A2" s="74"/>
      <c r="B2" s="72"/>
      <c r="C2" s="132" t="s">
        <v>0</v>
      </c>
      <c r="D2" s="132" t="s">
        <v>1</v>
      </c>
      <c r="E2" s="103" t="s">
        <v>2</v>
      </c>
      <c r="F2" s="141" t="s">
        <v>3</v>
      </c>
      <c r="G2" s="129" t="s">
        <v>4</v>
      </c>
      <c r="H2" s="141" t="s">
        <v>3</v>
      </c>
      <c r="I2" s="129" t="s">
        <v>4</v>
      </c>
      <c r="J2" s="141" t="s">
        <v>3</v>
      </c>
      <c r="K2" s="129" t="s">
        <v>4</v>
      </c>
      <c r="L2" s="141" t="s">
        <v>3</v>
      </c>
      <c r="M2" s="129" t="s">
        <v>4</v>
      </c>
      <c r="N2" s="141" t="s">
        <v>3</v>
      </c>
      <c r="O2" s="129" t="s">
        <v>4</v>
      </c>
      <c r="P2" s="141" t="s">
        <v>3</v>
      </c>
      <c r="Q2" s="129" t="s">
        <v>4</v>
      </c>
      <c r="R2" s="141" t="s">
        <v>3</v>
      </c>
      <c r="S2" s="129" t="s">
        <v>4</v>
      </c>
      <c r="T2" s="160" t="s">
        <v>5</v>
      </c>
      <c r="U2" s="61"/>
      <c r="V2" s="37"/>
      <c r="W2" s="47"/>
      <c r="X2" s="47"/>
      <c r="Y2" s="47"/>
      <c r="Z2" s="47"/>
      <c r="AA2" s="4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37" customFormat="1" ht="12.75" customHeight="1" thickBot="1" x14ac:dyDescent="0.35">
      <c r="A3" s="123">
        <v>1</v>
      </c>
      <c r="B3" s="64"/>
      <c r="C3" s="174" t="s">
        <v>119</v>
      </c>
      <c r="D3" s="170">
        <v>2011</v>
      </c>
      <c r="E3" s="74" t="s">
        <v>63</v>
      </c>
      <c r="F3" s="64">
        <v>1</v>
      </c>
      <c r="G3" s="65">
        <f>IF(F3&gt;0,INDEX('pos-punti'!$A$1:$A$60,N(F3),1),0)</f>
        <v>100</v>
      </c>
      <c r="H3" s="64">
        <v>1</v>
      </c>
      <c r="I3" s="65">
        <f>IF(H3&gt;0,INDEX('pos-punti'!$A$1:$A$60,N(H3),1),0)</f>
        <v>100</v>
      </c>
      <c r="J3" s="64">
        <v>1</v>
      </c>
      <c r="K3" s="65">
        <f>IF(J3&gt;0,INDEX('pos-punti'!$A$1:$A$60,N(J3),1),0)</f>
        <v>100</v>
      </c>
      <c r="L3" s="64">
        <v>1</v>
      </c>
      <c r="M3" s="65">
        <f>IF(L3&gt;0,INDEX('pos-punti'!$A$1:$A$60,N(L3),1),0)</f>
        <v>100</v>
      </c>
      <c r="N3" s="64">
        <v>1</v>
      </c>
      <c r="O3" s="65">
        <f>IF(N3&gt;0,INDEX('pos-punti'!$A$1:$A$60,N(N3),1),0)</f>
        <v>100</v>
      </c>
      <c r="P3" s="64">
        <v>0</v>
      </c>
      <c r="Q3" s="65">
        <f>IF(P3&gt;0,INDEX('pos-punti'!$A$1:$A$60,N(P3),1),0)</f>
        <v>0</v>
      </c>
      <c r="R3" s="64">
        <v>0</v>
      </c>
      <c r="S3" s="65">
        <f>IF(R3&gt;0,INDEX('pos-punti'!$A$1:$A$60,N(R3),1),0)</f>
        <v>0</v>
      </c>
      <c r="T3" s="70">
        <f>G3+I3+K3+M3+O3+Q3+S3</f>
        <v>500</v>
      </c>
      <c r="U3" s="116"/>
      <c r="V3" s="115"/>
      <c r="W3" s="115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38"/>
      <c r="AK3" s="12"/>
    </row>
    <row r="4" spans="1:54" s="40" customFormat="1" ht="12.75" customHeight="1" x14ac:dyDescent="0.3">
      <c r="A4" s="123">
        <v>2</v>
      </c>
      <c r="B4" s="77"/>
      <c r="C4" s="171" t="s">
        <v>121</v>
      </c>
      <c r="D4" s="170">
        <v>2011</v>
      </c>
      <c r="E4" s="74" t="s">
        <v>63</v>
      </c>
      <c r="F4" s="64">
        <v>3</v>
      </c>
      <c r="G4" s="65">
        <f>IF(F4&gt;0,INDEX('pos-punti'!$A$1:$A$60,N(F4),1),0)</f>
        <v>60</v>
      </c>
      <c r="H4" s="64">
        <v>2</v>
      </c>
      <c r="I4" s="65">
        <f>IF(H4&gt;0,INDEX('pos-punti'!$A$1:$A$60,N(H4),1),0)</f>
        <v>80</v>
      </c>
      <c r="J4" s="64">
        <v>2</v>
      </c>
      <c r="K4" s="65">
        <f>IF(J4&gt;0,INDEX('pos-punti'!$A$1:$A$60,N(J4),1),0)</f>
        <v>80</v>
      </c>
      <c r="L4" s="64">
        <v>2</v>
      </c>
      <c r="M4" s="65">
        <f>IF(L4&gt;0,INDEX('pos-punti'!$A$1:$A$60,N(L4),1),0)</f>
        <v>80</v>
      </c>
      <c r="N4" s="64">
        <v>2</v>
      </c>
      <c r="O4" s="65">
        <f>IF(N4&gt;0,INDEX('pos-punti'!$A$1:$A$60,N(N4),1),0)</f>
        <v>80</v>
      </c>
      <c r="P4" s="64">
        <v>0</v>
      </c>
      <c r="Q4" s="65">
        <f>IF(P4&gt;0,INDEX('pos-punti'!$A$1:$A$60,N(P4),1),0)</f>
        <v>0</v>
      </c>
      <c r="R4" s="64">
        <v>0</v>
      </c>
      <c r="S4" s="65">
        <f>IF(R4&gt;0,INDEX('pos-punti'!$A$1:$A$60,N(R4),1),0)</f>
        <v>0</v>
      </c>
      <c r="T4" s="70">
        <f>G4+I4+K4+M4+O4+Q4+S4</f>
        <v>380</v>
      </c>
      <c r="U4" s="114"/>
      <c r="V4" s="37"/>
      <c r="W4" s="47"/>
      <c r="X4" s="47"/>
      <c r="Y4" s="47"/>
      <c r="Z4" s="47"/>
      <c r="AA4" s="4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</row>
    <row r="5" spans="1:54" s="37" customFormat="1" ht="12.75" customHeight="1" x14ac:dyDescent="0.3">
      <c r="A5" s="123">
        <v>3</v>
      </c>
      <c r="B5" s="64"/>
      <c r="C5" s="171" t="s">
        <v>120</v>
      </c>
      <c r="D5" s="170">
        <v>2011</v>
      </c>
      <c r="E5" s="74" t="s">
        <v>53</v>
      </c>
      <c r="F5" s="64">
        <v>2</v>
      </c>
      <c r="G5" s="65">
        <f>IF(F5&gt;0,INDEX('pos-punti'!$A$1:$A$60,N(F5),1),0)</f>
        <v>80</v>
      </c>
      <c r="H5" s="64">
        <v>3</v>
      </c>
      <c r="I5" s="65">
        <f>IF(H5&gt;0,INDEX('pos-punti'!$A$1:$A$60,N(H5),1),0)</f>
        <v>60</v>
      </c>
      <c r="J5" s="64">
        <v>3</v>
      </c>
      <c r="K5" s="65">
        <f>IF(J5&gt;0,INDEX('pos-punti'!$A$1:$A$60,N(J5),1),0)</f>
        <v>60</v>
      </c>
      <c r="L5" s="64">
        <v>0</v>
      </c>
      <c r="M5" s="65">
        <f>IF(L5&gt;0,INDEX('pos-punti'!$A$1:$A$60,N(L5),1),0)</f>
        <v>0</v>
      </c>
      <c r="N5" s="64">
        <v>4</v>
      </c>
      <c r="O5" s="65">
        <f>IF(N5&gt;0,INDEX('pos-punti'!$A$1:$A$60,N(N5),1),0)</f>
        <v>50</v>
      </c>
      <c r="P5" s="64">
        <v>0</v>
      </c>
      <c r="Q5" s="65">
        <f>IF(P5&gt;0,INDEX('pos-punti'!$A$1:$A$60,N(P5),1),0)</f>
        <v>0</v>
      </c>
      <c r="R5" s="64">
        <v>0</v>
      </c>
      <c r="S5" s="65">
        <f>IF(R5&gt;0,INDEX('pos-punti'!$A$1:$A$60,N(R5),1),0)</f>
        <v>0</v>
      </c>
      <c r="T5" s="70">
        <f>G5+I5+K5+M5+O5+Q5+S5</f>
        <v>250</v>
      </c>
      <c r="U5" s="61"/>
      <c r="W5" s="47"/>
      <c r="X5" s="47"/>
      <c r="Y5" s="47"/>
      <c r="Z5" s="47"/>
      <c r="AA5" s="47"/>
    </row>
    <row r="6" spans="1:54" s="39" customFormat="1" ht="12.75" customHeight="1" thickBot="1" x14ac:dyDescent="0.35">
      <c r="A6" s="123">
        <v>4</v>
      </c>
      <c r="B6" s="64"/>
      <c r="C6" s="171" t="s">
        <v>118</v>
      </c>
      <c r="D6" s="170">
        <v>2011</v>
      </c>
      <c r="E6" s="74" t="s">
        <v>47</v>
      </c>
      <c r="F6" s="64">
        <v>4</v>
      </c>
      <c r="G6" s="65">
        <f>IF(F6&gt;0,INDEX('pos-punti'!$A$1:$A$60,N(F6),1),0)</f>
        <v>50</v>
      </c>
      <c r="H6" s="64">
        <v>4</v>
      </c>
      <c r="I6" s="65">
        <f>IF(H6&gt;0,INDEX('pos-punti'!$A$1:$A$60,N(H6),1),0)</f>
        <v>50</v>
      </c>
      <c r="J6" s="64">
        <v>0</v>
      </c>
      <c r="K6" s="65">
        <f>IF(J6&gt;0,INDEX('pos-punti'!$A$1:$A$60,N(J6),1),0)</f>
        <v>0</v>
      </c>
      <c r="L6" s="64">
        <v>3</v>
      </c>
      <c r="M6" s="65">
        <f>IF(L6&gt;0,INDEX('pos-punti'!$A$1:$A$60,N(L6),1),0)</f>
        <v>60</v>
      </c>
      <c r="N6" s="64">
        <v>3</v>
      </c>
      <c r="O6" s="65">
        <f>IF(N6&gt;0,INDEX('pos-punti'!$A$1:$A$60,N(N6),1),0)</f>
        <v>60</v>
      </c>
      <c r="P6" s="64">
        <v>0</v>
      </c>
      <c r="Q6" s="65">
        <f>IF(P6&gt;0,INDEX('pos-punti'!$A$1:$A$60,N(P6),1),0)</f>
        <v>0</v>
      </c>
      <c r="R6" s="64">
        <v>0</v>
      </c>
      <c r="S6" s="65">
        <f>IF(R6&gt;0,INDEX('pos-punti'!$A$1:$A$60,N(R6),1),0)</f>
        <v>0</v>
      </c>
      <c r="T6" s="70">
        <f>G6+I6+K6+M6+O6+Q6+S6</f>
        <v>220</v>
      </c>
      <c r="U6" s="61"/>
      <c r="V6" s="37"/>
      <c r="W6" s="47"/>
      <c r="X6" s="47"/>
      <c r="Y6" s="47"/>
      <c r="Z6" s="47"/>
      <c r="AA6" s="4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</row>
    <row r="7" spans="1:54" s="40" customFormat="1" ht="12.75" customHeight="1" x14ac:dyDescent="0.3">
      <c r="A7" s="123">
        <v>5</v>
      </c>
      <c r="B7" s="64"/>
      <c r="C7" s="171" t="s">
        <v>123</v>
      </c>
      <c r="D7" s="170">
        <v>2011</v>
      </c>
      <c r="E7" s="74" t="s">
        <v>77</v>
      </c>
      <c r="F7" s="64">
        <v>6</v>
      </c>
      <c r="G7" s="65">
        <f>IF(F7&gt;0,INDEX('pos-punti'!$A$1:$A$60,N(F7),1),0)</f>
        <v>40</v>
      </c>
      <c r="H7" s="64">
        <v>6</v>
      </c>
      <c r="I7" s="65">
        <f>IF(H7&gt;0,INDEX('pos-punti'!$A$1:$A$60,N(H7),1),0)</f>
        <v>40</v>
      </c>
      <c r="J7" s="64">
        <v>4</v>
      </c>
      <c r="K7" s="65">
        <f>IF(J7&gt;0,INDEX('pos-punti'!$A$1:$A$60,N(J7),1),0)</f>
        <v>50</v>
      </c>
      <c r="L7" s="64">
        <v>4</v>
      </c>
      <c r="M7" s="65">
        <f>IF(L7&gt;0,INDEX('pos-punti'!$A$1:$A$60,N(L7),1),0)</f>
        <v>50</v>
      </c>
      <c r="N7" s="64">
        <v>0</v>
      </c>
      <c r="O7" s="65">
        <f>IF(N7&gt;0,INDEX('pos-punti'!$A$1:$A$60,N(N7),1),0)</f>
        <v>0</v>
      </c>
      <c r="P7" s="64">
        <v>0</v>
      </c>
      <c r="Q7" s="65">
        <v>0</v>
      </c>
      <c r="R7" s="64">
        <v>0</v>
      </c>
      <c r="S7" s="65">
        <v>0</v>
      </c>
      <c r="T7" s="73">
        <f>G7+I7+K7+M7+O7+Q7+S7</f>
        <v>180</v>
      </c>
      <c r="U7" s="61"/>
      <c r="V7" s="37"/>
      <c r="W7" s="47"/>
      <c r="X7" s="47"/>
      <c r="Y7" s="47"/>
      <c r="Z7" s="47"/>
      <c r="AA7" s="4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</row>
    <row r="8" spans="1:54" ht="12.75" customHeight="1" x14ac:dyDescent="0.3">
      <c r="A8" s="123">
        <v>6</v>
      </c>
      <c r="B8" s="64"/>
      <c r="C8" s="171" t="s">
        <v>122</v>
      </c>
      <c r="D8" s="170">
        <v>2010</v>
      </c>
      <c r="E8" s="74" t="s">
        <v>77</v>
      </c>
      <c r="F8" s="64">
        <v>5</v>
      </c>
      <c r="G8" s="65">
        <f>IF(F8&gt;0,INDEX('pos-punti'!$A$1:$A$60,N(F8),1),0)</f>
        <v>45</v>
      </c>
      <c r="H8" s="64">
        <v>5</v>
      </c>
      <c r="I8" s="65">
        <f>IF(H8&gt;0,INDEX('pos-punti'!$A$1:$A$60,N(H8),1),0)</f>
        <v>45</v>
      </c>
      <c r="J8" s="64">
        <v>0</v>
      </c>
      <c r="K8" s="65">
        <f>IF(J8&gt;0,INDEX('pos-punti'!$A$1:$A$60,N(J8),1),0)</f>
        <v>0</v>
      </c>
      <c r="L8" s="64">
        <v>0</v>
      </c>
      <c r="M8" s="65">
        <f>IF(L8&gt;0,INDEX('pos-punti'!$A$1:$A$60,N(L8),1),0)</f>
        <v>0</v>
      </c>
      <c r="N8" s="64">
        <v>0</v>
      </c>
      <c r="O8" s="65">
        <f>IF(N8&gt;0,INDEX('pos-punti'!$A$1:$A$60,N(N8),1),0)</f>
        <v>0</v>
      </c>
      <c r="P8" s="64">
        <v>0</v>
      </c>
      <c r="Q8" s="65">
        <f>IF(P8&gt;0,INDEX('pos-punti'!$A$1:$A$60,N(P8),1),0)</f>
        <v>0</v>
      </c>
      <c r="R8" s="64">
        <v>0</v>
      </c>
      <c r="S8" s="65">
        <f>IF(R8&gt;0,INDEX('pos-punti'!$A$1:$A$60,N(R8),1),0)</f>
        <v>0</v>
      </c>
      <c r="T8" s="70">
        <f>G8+I8+K8+M8+O8+Q8+S8</f>
        <v>90</v>
      </c>
    </row>
    <row r="9" spans="1:54" ht="12.75" customHeight="1" x14ac:dyDescent="0.3">
      <c r="A9" s="123">
        <v>7</v>
      </c>
      <c r="B9" s="64"/>
      <c r="C9" s="171"/>
      <c r="D9" s="170"/>
      <c r="E9" s="74"/>
      <c r="F9" s="64"/>
      <c r="G9" s="65">
        <f>IF(F9&gt;0,INDEX('pos-punti'!$A$1:$A$60,N(F9),1),0)</f>
        <v>0</v>
      </c>
      <c r="H9" s="64"/>
      <c r="I9" s="65">
        <f>IF(H9&gt;0,INDEX('pos-punti'!$A$1:$A$60,N(H9),1),0)</f>
        <v>0</v>
      </c>
      <c r="J9" s="64"/>
      <c r="K9" s="65">
        <f>IF(J9&gt;0,INDEX('pos-punti'!$A$1:$A$60,N(J9),1),0)</f>
        <v>0</v>
      </c>
      <c r="L9" s="64"/>
      <c r="M9" s="65">
        <f>IF(L9&gt;0,INDEX('pos-punti'!$A$1:$A$60,N(L9),1),0)</f>
        <v>0</v>
      </c>
      <c r="N9" s="64"/>
      <c r="O9" s="65">
        <f>IF(N9&gt;0,INDEX('pos-punti'!$A$1:$A$60,N(N9),1),0)</f>
        <v>0</v>
      </c>
      <c r="P9" s="64">
        <v>0</v>
      </c>
      <c r="Q9" s="65">
        <f>IF(P9&gt;0,INDEX('pos-punti'!$A$1:$A$60,N(P9),1),0)</f>
        <v>0</v>
      </c>
      <c r="R9" s="64">
        <v>0</v>
      </c>
      <c r="S9" s="65">
        <f>IF(R9&gt;0,INDEX('pos-punti'!$A$1:$A$60,N(R9),1),0)</f>
        <v>0</v>
      </c>
      <c r="T9" s="70">
        <f>G9+I9+K9+M9+O9+Q9+S9</f>
        <v>0</v>
      </c>
    </row>
    <row r="10" spans="1:54" ht="12.75" customHeight="1" x14ac:dyDescent="0.3">
      <c r="A10" s="123">
        <v>8</v>
      </c>
      <c r="B10" s="99"/>
      <c r="C10" s="171"/>
      <c r="D10" s="170"/>
      <c r="E10" s="74"/>
      <c r="F10" s="64"/>
      <c r="G10" s="65">
        <f>IF(F10&gt;0,INDEX('pos-punti'!$A$1:$A$60,N(F10),1),0)</f>
        <v>0</v>
      </c>
      <c r="H10" s="64"/>
      <c r="I10" s="65">
        <f>IF(H10&gt;0,INDEX('pos-punti'!$A$1:$A$60,N(H10),1),0)</f>
        <v>0</v>
      </c>
      <c r="J10" s="64"/>
      <c r="K10" s="65">
        <f>IF(J10&gt;0,INDEX('pos-punti'!$A$1:$A$60,N(J10),1),0)</f>
        <v>0</v>
      </c>
      <c r="L10" s="64"/>
      <c r="M10" s="65">
        <f>IF(L10&gt;0,INDEX('pos-punti'!$A$1:$A$60,N(L10),1),0)</f>
        <v>0</v>
      </c>
      <c r="N10" s="64"/>
      <c r="O10" s="65">
        <f>IF(N10&gt;0,INDEX('pos-punti'!$A$1:$A$60,N(N10),1),0)</f>
        <v>0</v>
      </c>
      <c r="P10" s="64">
        <v>0</v>
      </c>
      <c r="Q10" s="65">
        <f>IF(P10&gt;0,INDEX('pos-punti'!$A$1:$A$60,N(P10),1),0)</f>
        <v>0</v>
      </c>
      <c r="R10" s="64">
        <v>0</v>
      </c>
      <c r="S10" s="65">
        <f>IF(R10&gt;0,INDEX('pos-punti'!$A$1:$A$60,N(R10),1),0)</f>
        <v>0</v>
      </c>
      <c r="T10" s="70">
        <f>G10+I10+K10+M10+O10+Q10+S10</f>
        <v>0</v>
      </c>
    </row>
    <row r="11" spans="1:54" ht="12.75" customHeight="1" x14ac:dyDescent="0.3">
      <c r="A11" s="123">
        <v>9</v>
      </c>
      <c r="B11" s="64"/>
      <c r="C11" s="171"/>
      <c r="D11" s="170"/>
      <c r="E11" s="74"/>
      <c r="F11" s="64"/>
      <c r="G11" s="65">
        <f>IF(F11&gt;0,INDEX('pos-punti'!$A$1:$A$60,N(F11),1),0)</f>
        <v>0</v>
      </c>
      <c r="H11" s="64"/>
      <c r="I11" s="65">
        <f>IF(H11&gt;0,INDEX('pos-punti'!$A$1:$A$60,N(H11),1),0)</f>
        <v>0</v>
      </c>
      <c r="J11" s="64"/>
      <c r="K11" s="65">
        <f>IF(J11&gt;0,INDEX('pos-punti'!$A$1:$A$60,N(J11),1),0)</f>
        <v>0</v>
      </c>
      <c r="L11" s="64"/>
      <c r="M11" s="65">
        <f>IF(L11&gt;0,INDEX('pos-punti'!$A$1:$A$60,N(L11),1),0)</f>
        <v>0</v>
      </c>
      <c r="N11" s="64"/>
      <c r="O11" s="65">
        <f>IF(N11&gt;0,INDEX('pos-punti'!$A$1:$A$60,N(N11),1),0)</f>
        <v>0</v>
      </c>
      <c r="P11" s="64">
        <v>0</v>
      </c>
      <c r="Q11" s="65">
        <f>IF(P11&gt;0,INDEX('pos-punti'!$A$1:$A$60,N(P11),1),0)</f>
        <v>0</v>
      </c>
      <c r="R11" s="64">
        <v>0</v>
      </c>
      <c r="S11" s="65">
        <f>IF(R11&gt;0,INDEX('pos-punti'!$A$1:$A$60,N(R11),1),0)</f>
        <v>0</v>
      </c>
      <c r="T11" s="70">
        <f>G11+I11+K11+M11+O11+Q11+S11</f>
        <v>0</v>
      </c>
    </row>
    <row r="12" spans="1:54" ht="12.75" customHeight="1" x14ac:dyDescent="0.3">
      <c r="A12" s="123">
        <v>10</v>
      </c>
      <c r="B12" s="77"/>
      <c r="C12" s="171"/>
      <c r="D12" s="170"/>
      <c r="E12" s="74"/>
      <c r="F12" s="64"/>
      <c r="G12" s="65">
        <f>IF(F12&gt;0,INDEX('pos-punti'!$A$1:$A$60,N(F12),1),0)</f>
        <v>0</v>
      </c>
      <c r="H12" s="64"/>
      <c r="I12" s="65">
        <f>IF(H12&gt;0,INDEX('pos-punti'!$A$1:$A$60,N(H12),1),0)</f>
        <v>0</v>
      </c>
      <c r="J12" s="64"/>
      <c r="K12" s="65">
        <f>IF(J12&gt;0,INDEX('pos-punti'!$A$1:$A$60,N(J12),1),0)</f>
        <v>0</v>
      </c>
      <c r="L12" s="64"/>
      <c r="M12" s="65">
        <f>IF(L12&gt;0,INDEX('pos-punti'!$A$1:$A$60,N(L12),1),0)</f>
        <v>0</v>
      </c>
      <c r="N12" s="64"/>
      <c r="O12" s="65">
        <f>IF(N12&gt;0,INDEX('pos-punti'!$A$1:$A$60,N(N12),1),0)</f>
        <v>0</v>
      </c>
      <c r="P12" s="64">
        <v>0</v>
      </c>
      <c r="Q12" s="65">
        <v>0</v>
      </c>
      <c r="R12" s="64">
        <v>0</v>
      </c>
      <c r="S12" s="65">
        <v>0</v>
      </c>
      <c r="T12" s="73">
        <f>G12+I12+K12+M12+O12+Q12+S12</f>
        <v>0</v>
      </c>
      <c r="U12" s="42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</row>
    <row r="13" spans="1:54" ht="12.75" customHeight="1" x14ac:dyDescent="0.3">
      <c r="A13" s="123">
        <v>11</v>
      </c>
      <c r="B13" s="64"/>
      <c r="C13" s="171"/>
      <c r="D13" s="170"/>
      <c r="E13" s="74"/>
      <c r="F13" s="64"/>
      <c r="G13" s="65">
        <f>IF(F13&gt;0,INDEX('pos-punti'!$A$1:$A$60,N(F13),1),0)</f>
        <v>0</v>
      </c>
      <c r="H13" s="64"/>
      <c r="I13" s="65">
        <f>IF(H13&gt;0,INDEX('pos-punti'!$A$1:$A$60,N(H13),1),0)</f>
        <v>0</v>
      </c>
      <c r="J13" s="64"/>
      <c r="K13" s="65">
        <f>IF(J13&gt;0,INDEX('pos-punti'!$A$1:$A$60,N(J13),1),0)</f>
        <v>0</v>
      </c>
      <c r="L13" s="64"/>
      <c r="M13" s="65">
        <f>IF(L13&gt;0,INDEX('pos-punti'!$A$1:$A$60,N(L13),1),0)</f>
        <v>0</v>
      </c>
      <c r="N13" s="64"/>
      <c r="O13" s="65">
        <f>IF(N13&gt;0,INDEX('pos-punti'!$A$1:$A$60,N(N13),1),0)</f>
        <v>0</v>
      </c>
      <c r="P13" s="64">
        <v>0</v>
      </c>
      <c r="Q13" s="65">
        <f>IF(P13&gt;0,INDEX('pos-punti'!$A$1:$A$60,N(P13),1),0)</f>
        <v>0</v>
      </c>
      <c r="R13" s="64">
        <v>0</v>
      </c>
      <c r="S13" s="65">
        <f>IF(R13&gt;0,INDEX('pos-punti'!$A$1:$A$60,N(R13),1),0)</f>
        <v>0</v>
      </c>
      <c r="T13" s="70">
        <f>G13+I13+K13+M13+O13+Q13+S13</f>
        <v>0</v>
      </c>
      <c r="U13" s="42"/>
    </row>
    <row r="14" spans="1:54" ht="12.75" customHeight="1" x14ac:dyDescent="0.3">
      <c r="A14" s="123">
        <v>12</v>
      </c>
      <c r="B14" s="64"/>
      <c r="C14" s="171"/>
      <c r="D14" s="170"/>
      <c r="E14" s="74"/>
      <c r="F14" s="64"/>
      <c r="G14" s="65">
        <f>IF(F14&gt;0,INDEX('pos-punti'!$A$1:$A$60,N(F14),1),0)</f>
        <v>0</v>
      </c>
      <c r="H14" s="64"/>
      <c r="I14" s="65">
        <f>IF(H14&gt;0,INDEX('pos-punti'!$A$1:$A$60,N(H14),1),0)</f>
        <v>0</v>
      </c>
      <c r="J14" s="64"/>
      <c r="K14" s="65">
        <f>IF(J14&gt;0,INDEX('pos-punti'!$A$1:$A$60,N(J14),1),0)</f>
        <v>0</v>
      </c>
      <c r="L14" s="64"/>
      <c r="M14" s="65">
        <f>IF(L14&gt;0,INDEX('pos-punti'!$A$1:$A$60,N(L14),1),0)</f>
        <v>0</v>
      </c>
      <c r="N14" s="64"/>
      <c r="O14" s="65">
        <f>IF(N14&gt;0,INDEX('pos-punti'!$A$1:$A$60,N(N14),1),0)</f>
        <v>0</v>
      </c>
      <c r="P14" s="64">
        <v>0</v>
      </c>
      <c r="Q14" s="65">
        <v>0</v>
      </c>
      <c r="R14" s="64">
        <v>0</v>
      </c>
      <c r="S14" s="65">
        <v>0</v>
      </c>
      <c r="T14" s="73">
        <f>G14+I14+K14+M14+O14+Q14+S14</f>
        <v>0</v>
      </c>
      <c r="U14" s="21"/>
    </row>
    <row r="15" spans="1:54" ht="12.75" customHeight="1" x14ac:dyDescent="0.3">
      <c r="A15" s="123">
        <v>13</v>
      </c>
      <c r="B15" s="77"/>
      <c r="C15" s="171"/>
      <c r="D15" s="170"/>
      <c r="E15" s="74"/>
      <c r="F15" s="64"/>
      <c r="G15" s="65">
        <f>IF(F15&gt;0,INDEX('pos-punti'!$A$1:$A$60,N(F15),1),0)</f>
        <v>0</v>
      </c>
      <c r="H15" s="64"/>
      <c r="I15" s="65">
        <f>IF(H15&gt;0,INDEX('pos-punti'!$A$1:$A$60,N(H15),1),0)</f>
        <v>0</v>
      </c>
      <c r="J15" s="64"/>
      <c r="K15" s="65">
        <f>IF(J15&gt;0,INDEX('pos-punti'!$A$1:$A$60,N(J15),1),0)</f>
        <v>0</v>
      </c>
      <c r="L15" s="64"/>
      <c r="M15" s="65">
        <f>IF(L15&gt;0,INDEX('pos-punti'!$A$1:$A$60,N(L15),1),0)</f>
        <v>0</v>
      </c>
      <c r="N15" s="64"/>
      <c r="O15" s="65">
        <f>IF(N15&gt;0,INDEX('pos-punti'!$A$1:$A$60,N(N15),1),0)</f>
        <v>0</v>
      </c>
      <c r="P15" s="64">
        <v>0</v>
      </c>
      <c r="Q15" s="65">
        <v>0</v>
      </c>
      <c r="R15" s="64">
        <v>0</v>
      </c>
      <c r="S15" s="65">
        <v>0</v>
      </c>
      <c r="T15" s="73">
        <f>G15+I15+K15+M15+O15+Q15+S15</f>
        <v>0</v>
      </c>
      <c r="U15" s="21"/>
    </row>
    <row r="16" spans="1:54" ht="12.75" customHeight="1" x14ac:dyDescent="0.3">
      <c r="A16" s="123">
        <v>14</v>
      </c>
      <c r="B16" s="77"/>
      <c r="C16" s="171"/>
      <c r="D16" s="170"/>
      <c r="E16" s="74"/>
      <c r="F16" s="64"/>
      <c r="G16" s="65">
        <f>IF(F16&gt;0,INDEX('pos-punti'!$A$1:$A$60,N(F16),1),0)</f>
        <v>0</v>
      </c>
      <c r="H16" s="64"/>
      <c r="I16" s="65">
        <f>IF(H16&gt;0,INDEX('pos-punti'!$A$1:$A$60,N(H16),1),0)</f>
        <v>0</v>
      </c>
      <c r="J16" s="64"/>
      <c r="K16" s="65">
        <f>IF(J16&gt;0,INDEX('pos-punti'!$A$1:$A$60,N(J16),1),0)</f>
        <v>0</v>
      </c>
      <c r="L16" s="64"/>
      <c r="M16" s="65">
        <f>IF(L16&gt;0,INDEX('pos-punti'!$A$1:$A$60,N(L16),1),0)</f>
        <v>0</v>
      </c>
      <c r="N16" s="64"/>
      <c r="O16" s="65">
        <f>IF(N16&gt;0,INDEX('pos-punti'!$A$1:$A$60,N(N16),1),0)</f>
        <v>0</v>
      </c>
      <c r="P16" s="64">
        <v>0</v>
      </c>
      <c r="Q16" s="65">
        <v>0</v>
      </c>
      <c r="R16" s="64">
        <v>0</v>
      </c>
      <c r="S16" s="65">
        <v>0</v>
      </c>
      <c r="T16" s="73">
        <f>G16+I16+K16+M16+O16+Q16+S16</f>
        <v>0</v>
      </c>
      <c r="U16" s="21"/>
    </row>
    <row r="17" spans="1:21" ht="12.75" customHeight="1" x14ac:dyDescent="0.3">
      <c r="A17" s="123">
        <v>15</v>
      </c>
      <c r="B17" s="77"/>
      <c r="C17" s="171"/>
      <c r="D17" s="170"/>
      <c r="E17" s="74"/>
      <c r="F17" s="64"/>
      <c r="G17" s="65">
        <f>IF(F17&gt;0,INDEX('pos-punti'!$A$1:$A$60,N(F17),1),0)</f>
        <v>0</v>
      </c>
      <c r="H17" s="64"/>
      <c r="I17" s="65">
        <f>IF(H17&gt;0,INDEX('pos-punti'!$A$1:$A$60,N(H17),1),0)</f>
        <v>0</v>
      </c>
      <c r="J17" s="64"/>
      <c r="K17" s="65">
        <f>IF(J17&gt;0,INDEX('pos-punti'!$A$1:$A$60,N(J17),1),0)</f>
        <v>0</v>
      </c>
      <c r="L17" s="64"/>
      <c r="M17" s="65">
        <f>IF(L17&gt;0,INDEX('pos-punti'!$A$1:$A$60,N(L17),1),0)</f>
        <v>0</v>
      </c>
      <c r="N17" s="64"/>
      <c r="O17" s="65">
        <f>IF(N17&gt;0,INDEX('pos-punti'!$A$1:$A$60,N(N17),1),0)</f>
        <v>0</v>
      </c>
      <c r="P17" s="64">
        <v>0</v>
      </c>
      <c r="Q17" s="65">
        <v>0</v>
      </c>
      <c r="R17" s="64">
        <v>0</v>
      </c>
      <c r="S17" s="65">
        <v>0</v>
      </c>
      <c r="T17" s="73">
        <f>G17+I17+K17+M17+O17+Q17+S17</f>
        <v>0</v>
      </c>
      <c r="U17" s="21"/>
    </row>
    <row r="18" spans="1:21" ht="12.75" customHeight="1" x14ac:dyDescent="0.3">
      <c r="A18" s="124">
        <v>16</v>
      </c>
      <c r="B18" s="77"/>
      <c r="C18" s="171"/>
      <c r="D18" s="170"/>
      <c r="E18" s="74"/>
      <c r="F18" s="64"/>
      <c r="G18" s="65">
        <f>IF(F18&gt;0,INDEX('pos-punti'!$A$1:$A$60,N(F18),1),0)</f>
        <v>0</v>
      </c>
      <c r="H18" s="64"/>
      <c r="I18" s="65">
        <f>IF(H18&gt;0,INDEX('pos-punti'!$A$1:$A$60,N(H18),1),0)</f>
        <v>0</v>
      </c>
      <c r="J18" s="64"/>
      <c r="K18" s="65">
        <f>IF(J18&gt;0,INDEX('pos-punti'!$A$1:$A$60,N(J18),1),0)</f>
        <v>0</v>
      </c>
      <c r="L18" s="64"/>
      <c r="M18" s="65">
        <f>IF(L18&gt;0,INDEX('pos-punti'!$A$1:$A$60,N(L18),1),0)</f>
        <v>0</v>
      </c>
      <c r="N18" s="64"/>
      <c r="O18" s="65">
        <f>IF(N18&gt;0,INDEX('pos-punti'!$A$1:$A$60,N(N18),1),0)</f>
        <v>0</v>
      </c>
      <c r="P18" s="64">
        <v>0</v>
      </c>
      <c r="Q18" s="65">
        <v>0</v>
      </c>
      <c r="R18" s="64">
        <v>0</v>
      </c>
      <c r="S18" s="65">
        <v>0</v>
      </c>
      <c r="T18" s="73">
        <f>G18+I18+K18+M18+O18+Q18+S18</f>
        <v>0</v>
      </c>
      <c r="U18" s="21"/>
    </row>
  </sheetData>
  <sheetProtection selectLockedCells="1" selectUnlockedCells="1"/>
  <autoFilter ref="D1:D11"/>
  <sortState ref="B3:T18">
    <sortCondition descending="1" ref="T3:T18"/>
  </sortState>
  <mergeCells count="7">
    <mergeCell ref="R1:S1"/>
    <mergeCell ref="F1:G1"/>
    <mergeCell ref="H1:I1"/>
    <mergeCell ref="J1:K1"/>
    <mergeCell ref="L1:M1"/>
    <mergeCell ref="N1:O1"/>
    <mergeCell ref="P1:Q1"/>
  </mergeCells>
  <printOptions horizontalCentered="1" verticalCentered="1"/>
  <pageMargins left="0.78749999999999998" right="0.78749999999999998" top="1.1812499999999999" bottom="0.59027777777777779" header="0.51180555555555551" footer="0.51180555555555551"/>
  <pageSetup paperSize="9" scale="88" firstPageNumber="0" orientation="landscape" verticalDpi="300" r:id="rId1"/>
  <headerFooter alignWithMargins="0">
    <oddHeader>&amp;C&amp;"Arial,Grassetto"QUALIFICAZIONI REGIONALI 2011
CATEGORIA ALLIEVI MASCHILE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5"/>
  <sheetViews>
    <sheetView zoomScale="90" zoomScaleNormal="90" workbookViewId="0">
      <selection activeCell="C3" sqref="C3"/>
    </sheetView>
  </sheetViews>
  <sheetFormatPr defaultColWidth="8.88671875" defaultRowHeight="12.75" customHeight="1" x14ac:dyDescent="0.3"/>
  <cols>
    <col min="1" max="1" width="3.44140625" style="44" customWidth="1"/>
    <col min="2" max="2" width="5" style="25" customWidth="1"/>
    <col min="3" max="3" width="24.6640625" style="21" customWidth="1"/>
    <col min="4" max="4" width="6.88671875" style="25" customWidth="1"/>
    <col min="5" max="5" width="19" style="44" customWidth="1"/>
    <col min="6" max="6" width="5" style="25" customWidth="1"/>
    <col min="7" max="7" width="10" style="21" customWidth="1"/>
    <col min="8" max="8" width="5" style="25" customWidth="1"/>
    <col min="9" max="9" width="9.6640625" style="21" customWidth="1"/>
    <col min="10" max="10" width="5" style="25" customWidth="1"/>
    <col min="11" max="11" width="9" style="21" customWidth="1"/>
    <col min="12" max="12" width="4.44140625" style="25" customWidth="1"/>
    <col min="13" max="13" width="8.33203125" style="21" customWidth="1"/>
    <col min="14" max="14" width="4.88671875" style="25" customWidth="1"/>
    <col min="15" max="15" width="6.5546875" style="21" customWidth="1"/>
    <col min="16" max="16" width="4.88671875" style="21" customWidth="1"/>
    <col min="17" max="18" width="5.6640625" style="21" customWidth="1"/>
    <col min="19" max="19" width="7.109375" style="21" customWidth="1"/>
    <col min="20" max="20" width="11.5546875" style="26" customWidth="1"/>
    <col min="21" max="16384" width="8.88671875" style="2"/>
  </cols>
  <sheetData>
    <row r="1" spans="1:48" ht="32.25" customHeight="1" x14ac:dyDescent="0.3">
      <c r="A1" s="161"/>
      <c r="B1" s="140"/>
      <c r="C1" s="144"/>
      <c r="D1" s="140"/>
      <c r="E1" s="157"/>
      <c r="F1" s="178" t="s">
        <v>13</v>
      </c>
      <c r="G1" s="178"/>
      <c r="H1" s="178" t="s">
        <v>41</v>
      </c>
      <c r="I1" s="178"/>
      <c r="J1" s="178" t="s">
        <v>7</v>
      </c>
      <c r="K1" s="178"/>
      <c r="L1" s="178" t="s">
        <v>55</v>
      </c>
      <c r="M1" s="178"/>
      <c r="N1" s="178" t="s">
        <v>41</v>
      </c>
      <c r="O1" s="178"/>
      <c r="P1" s="178"/>
      <c r="Q1" s="178"/>
      <c r="R1" s="178"/>
      <c r="S1" s="178"/>
      <c r="T1" s="15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</row>
    <row r="2" spans="1:48" ht="40.65" customHeight="1" x14ac:dyDescent="0.3">
      <c r="A2" s="74"/>
      <c r="B2" s="72"/>
      <c r="C2" s="132" t="s">
        <v>0</v>
      </c>
      <c r="D2" s="132" t="s">
        <v>1</v>
      </c>
      <c r="E2" s="103" t="s">
        <v>31</v>
      </c>
      <c r="F2" s="141" t="s">
        <v>3</v>
      </c>
      <c r="G2" s="129" t="s">
        <v>4</v>
      </c>
      <c r="H2" s="141" t="s">
        <v>3</v>
      </c>
      <c r="I2" s="129" t="s">
        <v>4</v>
      </c>
      <c r="J2" s="141" t="s">
        <v>3</v>
      </c>
      <c r="K2" s="129" t="s">
        <v>4</v>
      </c>
      <c r="L2" s="141" t="s">
        <v>3</v>
      </c>
      <c r="M2" s="129" t="s">
        <v>4</v>
      </c>
      <c r="N2" s="141" t="s">
        <v>3</v>
      </c>
      <c r="O2" s="129" t="s">
        <v>4</v>
      </c>
      <c r="P2" s="141" t="s">
        <v>3</v>
      </c>
      <c r="Q2" s="129" t="s">
        <v>4</v>
      </c>
      <c r="R2" s="141" t="s">
        <v>3</v>
      </c>
      <c r="S2" s="129" t="s">
        <v>4</v>
      </c>
      <c r="T2" s="160" t="s">
        <v>5</v>
      </c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</row>
    <row r="3" spans="1:48" s="48" customFormat="1" ht="15" customHeight="1" x14ac:dyDescent="0.3">
      <c r="A3" s="123">
        <v>1</v>
      </c>
      <c r="B3" s="77"/>
      <c r="C3" s="175" t="s">
        <v>127</v>
      </c>
      <c r="D3" s="170">
        <v>2010</v>
      </c>
      <c r="E3" s="74" t="s">
        <v>63</v>
      </c>
      <c r="F3" s="64">
        <v>4</v>
      </c>
      <c r="G3" s="65">
        <f>IF(F3&gt;0,INDEX('pos-punti'!$A$1:$A$60,N(F3),1),0)</f>
        <v>50</v>
      </c>
      <c r="H3" s="64">
        <v>2</v>
      </c>
      <c r="I3" s="65">
        <f>IF(H3&gt;0,INDEX('pos-punti'!$A$1:$A$60,N(H3),1),0)</f>
        <v>80</v>
      </c>
      <c r="J3" s="64">
        <v>0</v>
      </c>
      <c r="K3" s="65">
        <f>IF(J3&gt;0,INDEX('pos-punti'!$A$1:$A$60,N(J3),1),0)</f>
        <v>0</v>
      </c>
      <c r="L3" s="64">
        <v>1</v>
      </c>
      <c r="M3" s="65">
        <f>IF(L3&gt;0,INDEX('pos-punti'!$A$1:$A$60,N(L3),1),0)</f>
        <v>100</v>
      </c>
      <c r="N3" s="64">
        <v>1</v>
      </c>
      <c r="O3" s="65">
        <f>IF(N3&gt;0,INDEX('pos-punti'!$A$1:$A$60,N(N3),1),0)</f>
        <v>100</v>
      </c>
      <c r="P3" s="64">
        <v>0</v>
      </c>
      <c r="Q3" s="65">
        <f>IF(P3&gt;0,INDEX('pos-punti'!$A$1:$A$60,N(P3),1),0)</f>
        <v>0</v>
      </c>
      <c r="R3" s="64">
        <v>0</v>
      </c>
      <c r="S3" s="65">
        <f>IF(R3&gt;0,INDEX('pos-punti'!$A$1:$A$60,N(R3),1),0)</f>
        <v>0</v>
      </c>
      <c r="T3" s="70">
        <f>G3+I3+K3+M3+O3+Q3+S3</f>
        <v>330</v>
      </c>
      <c r="U3" s="37"/>
      <c r="V3" s="10"/>
      <c r="W3" s="10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38"/>
      <c r="AK3" s="12"/>
    </row>
    <row r="4" spans="1:48" s="49" customFormat="1" ht="15.75" customHeight="1" thickBot="1" x14ac:dyDescent="0.35">
      <c r="A4" s="123">
        <v>2</v>
      </c>
      <c r="B4" s="77"/>
      <c r="C4" s="172" t="s">
        <v>125</v>
      </c>
      <c r="D4" s="170">
        <v>2010</v>
      </c>
      <c r="E4" s="74" t="s">
        <v>63</v>
      </c>
      <c r="F4" s="64">
        <v>2</v>
      </c>
      <c r="G4" s="65">
        <f>IF(F4&gt;0,INDEX('pos-punti'!$A$1:$A$60,N(F4),1),0)</f>
        <v>80</v>
      </c>
      <c r="H4" s="64">
        <v>1</v>
      </c>
      <c r="I4" s="65">
        <f>IF(H4&gt;0,INDEX('pos-punti'!$A$1:$A$60,N(H4),1),0)</f>
        <v>100</v>
      </c>
      <c r="J4" s="64">
        <v>0</v>
      </c>
      <c r="K4" s="65">
        <f>IF(J4&gt;0,INDEX('pos-punti'!$A$1:$A$60,N(J4),1),0)</f>
        <v>0</v>
      </c>
      <c r="L4" s="64">
        <v>3</v>
      </c>
      <c r="M4" s="65">
        <f>IF(L4&gt;0,INDEX('pos-punti'!$A$1:$A$60,N(L4),1),0)</f>
        <v>60</v>
      </c>
      <c r="N4" s="64">
        <v>3</v>
      </c>
      <c r="O4" s="65">
        <f>IF(N4&gt;0,INDEX('pos-punti'!$A$1:$A$60,N(N4),1),0)</f>
        <v>60</v>
      </c>
      <c r="P4" s="64">
        <v>0</v>
      </c>
      <c r="Q4" s="65">
        <f>IF(P4&gt;0,INDEX('pos-punti'!$A$1:$A$60,N(P4),1),0)</f>
        <v>0</v>
      </c>
      <c r="R4" s="64">
        <v>0</v>
      </c>
      <c r="S4" s="65">
        <f>IF(R4&gt;0,INDEX('pos-punti'!$A$1:$A$60,N(R4),1),0)</f>
        <v>0</v>
      </c>
      <c r="T4" s="70">
        <f>G4+I4+K4+M4+O4+Q4+S4</f>
        <v>300</v>
      </c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</row>
    <row r="5" spans="1:48" s="48" customFormat="1" ht="15" customHeight="1" x14ac:dyDescent="0.3">
      <c r="A5" s="123">
        <v>3</v>
      </c>
      <c r="B5" s="64"/>
      <c r="C5" s="172" t="s">
        <v>17</v>
      </c>
      <c r="D5" s="170">
        <v>2010</v>
      </c>
      <c r="E5" s="74" t="s">
        <v>53</v>
      </c>
      <c r="F5" s="64">
        <v>1</v>
      </c>
      <c r="G5" s="65">
        <f>IF(F5&gt;0,INDEX('pos-punti'!$A$1:$A$60,N(F5),1),0)</f>
        <v>100</v>
      </c>
      <c r="H5" s="64">
        <v>0</v>
      </c>
      <c r="I5" s="65">
        <f>IF(H5&gt;0,INDEX('pos-punti'!$A$1:$A$60,N(H5),1),0)</f>
        <v>0</v>
      </c>
      <c r="J5" s="64">
        <v>0</v>
      </c>
      <c r="K5" s="65">
        <f>IF(J5&gt;0,INDEX('pos-punti'!$A$1:$A$60,N(J5),1),0)</f>
        <v>0</v>
      </c>
      <c r="L5" s="64">
        <v>2</v>
      </c>
      <c r="M5" s="65">
        <f>IF(L5&gt;0,INDEX('pos-punti'!$A$1:$A$60,N(L5),1),0)</f>
        <v>80</v>
      </c>
      <c r="N5" s="64">
        <v>2</v>
      </c>
      <c r="O5" s="65">
        <f>IF(N5&gt;0,INDEX('pos-punti'!$A$1:$A$60,N(N5),1),0)</f>
        <v>80</v>
      </c>
      <c r="P5" s="64">
        <v>0</v>
      </c>
      <c r="Q5" s="65">
        <v>0</v>
      </c>
      <c r="R5" s="65">
        <v>0</v>
      </c>
      <c r="S5" s="65">
        <v>0</v>
      </c>
      <c r="T5" s="70">
        <f>G5+I5+K5+M5+O5+Q5+S5</f>
        <v>260</v>
      </c>
    </row>
    <row r="6" spans="1:48" ht="12.75" customHeight="1" x14ac:dyDescent="0.3">
      <c r="A6" s="123">
        <v>3</v>
      </c>
      <c r="B6" s="64"/>
      <c r="C6" s="172" t="s">
        <v>131</v>
      </c>
      <c r="D6" s="170">
        <v>2011</v>
      </c>
      <c r="E6" s="74" t="s">
        <v>49</v>
      </c>
      <c r="F6" s="64">
        <v>7</v>
      </c>
      <c r="G6" s="65">
        <f>IF(F6&gt;0,INDEX('pos-punti'!$A$1:$A$60,N(F6),1),0)</f>
        <v>36</v>
      </c>
      <c r="H6" s="64">
        <v>7</v>
      </c>
      <c r="I6" s="65">
        <f>IF(H6&gt;0,INDEX('pos-punti'!$A$1:$A$60,N(H6),1),0)</f>
        <v>36</v>
      </c>
      <c r="J6" s="64">
        <v>1</v>
      </c>
      <c r="K6" s="65">
        <f>IF(J6&gt;0,INDEX('pos-punti'!$A$1:$A$60,N(J6),1),0)</f>
        <v>100</v>
      </c>
      <c r="L6" s="64">
        <v>7</v>
      </c>
      <c r="M6" s="65">
        <f>IF(L6&gt;0,INDEX('pos-punti'!$A$1:$A$60,N(L6),1),0)</f>
        <v>36</v>
      </c>
      <c r="N6" s="64">
        <v>7</v>
      </c>
      <c r="O6" s="65">
        <f>IF(N6&gt;0,INDEX('pos-punti'!$A$1:$A$60,N(N6),1),0)</f>
        <v>36</v>
      </c>
      <c r="P6" s="64">
        <v>0</v>
      </c>
      <c r="Q6" s="65">
        <f>IF(P6&gt;0,INDEX('pos-punti'!$A$1:$A$60,N(P6),1),0)</f>
        <v>0</v>
      </c>
      <c r="R6" s="64">
        <v>0</v>
      </c>
      <c r="S6" s="65">
        <f>IF(R6&gt;0,INDEX('pos-punti'!$A$1:$A$60,N(R6),1),0)</f>
        <v>0</v>
      </c>
      <c r="T6" s="70">
        <f>G6+I6+K6+M6+O6+Q6+S6</f>
        <v>244</v>
      </c>
    </row>
    <row r="7" spans="1:48" ht="13.5" customHeight="1" x14ac:dyDescent="0.3">
      <c r="A7" s="123">
        <v>5</v>
      </c>
      <c r="B7" s="99"/>
      <c r="C7" s="172" t="s">
        <v>130</v>
      </c>
      <c r="D7" s="170">
        <v>2011</v>
      </c>
      <c r="E7" s="74" t="s">
        <v>63</v>
      </c>
      <c r="F7" s="64">
        <v>9</v>
      </c>
      <c r="G7" s="65">
        <f>IF(F7&gt;0,INDEX('pos-punti'!$A$1:$A$60,N(F7),1),0)</f>
        <v>29</v>
      </c>
      <c r="H7" s="64">
        <v>6</v>
      </c>
      <c r="I7" s="65">
        <f>IF(H7&gt;0,INDEX('pos-punti'!$A$1:$A$60,N(H7),1),0)</f>
        <v>40</v>
      </c>
      <c r="J7" s="64">
        <v>2</v>
      </c>
      <c r="K7" s="65">
        <f>IF(J7&gt;0,INDEX('pos-punti'!$A$1:$A$60,N(J7),1),0)</f>
        <v>80</v>
      </c>
      <c r="L7" s="64">
        <v>8</v>
      </c>
      <c r="M7" s="65">
        <f>IF(L7&gt;0,INDEX('pos-punti'!$A$1:$A$60,N(L7),1),0)</f>
        <v>32</v>
      </c>
      <c r="N7" s="64">
        <v>0</v>
      </c>
      <c r="O7" s="65">
        <f>IF(N7&gt;0,INDEX('pos-punti'!$A$1:$A$60,N(N7),1),0)</f>
        <v>0</v>
      </c>
      <c r="P7" s="64">
        <v>0</v>
      </c>
      <c r="Q7" s="65">
        <f>IF(P7&gt;0,INDEX('pos-punti'!$A$1:$A$60,N(P7),1),0)</f>
        <v>0</v>
      </c>
      <c r="R7" s="64">
        <v>0</v>
      </c>
      <c r="S7" s="65">
        <f>IF(R7&gt;0,INDEX('pos-punti'!$A$1:$A$60,N(R7),1),0)</f>
        <v>0</v>
      </c>
      <c r="T7" s="70">
        <f>G7+I7+K7+M7+O7+Q7+S7</f>
        <v>181</v>
      </c>
    </row>
    <row r="8" spans="1:48" ht="12.75" customHeight="1" x14ac:dyDescent="0.3">
      <c r="A8" s="123">
        <v>6</v>
      </c>
      <c r="B8" s="64"/>
      <c r="C8" s="172" t="s">
        <v>126</v>
      </c>
      <c r="D8" s="170">
        <v>2011</v>
      </c>
      <c r="E8" s="74" t="s">
        <v>53</v>
      </c>
      <c r="F8" s="64">
        <v>5</v>
      </c>
      <c r="G8" s="65">
        <f>IF(F8&gt;0,INDEX('pos-punti'!$A$1:$A$60,N(F8),1),0)</f>
        <v>45</v>
      </c>
      <c r="H8" s="64">
        <v>4</v>
      </c>
      <c r="I8" s="65">
        <f>IF(H8&gt;0,INDEX('pos-punti'!$A$1:$A$60,N(H8),1),0)</f>
        <v>50</v>
      </c>
      <c r="J8" s="64">
        <v>0</v>
      </c>
      <c r="K8" s="65">
        <f>IF(J8&gt;0,INDEX('pos-punti'!$A$1:$A$60,N(J8),1),0)</f>
        <v>0</v>
      </c>
      <c r="L8" s="64">
        <v>6</v>
      </c>
      <c r="M8" s="65">
        <f>IF(L8&gt;0,INDEX('pos-punti'!$A$1:$A$60,N(L8),1),0)</f>
        <v>40</v>
      </c>
      <c r="N8" s="64">
        <v>5</v>
      </c>
      <c r="O8" s="65">
        <f>IF(N8&gt;0,INDEX('pos-punti'!$A$1:$A$60,N(N8),1),0)</f>
        <v>45</v>
      </c>
      <c r="P8" s="64">
        <v>0</v>
      </c>
      <c r="Q8" s="65">
        <v>0</v>
      </c>
      <c r="R8" s="64">
        <v>0</v>
      </c>
      <c r="S8" s="65">
        <v>0</v>
      </c>
      <c r="T8" s="70">
        <f>G8+I8+K8+M8+O8+Q8+S8</f>
        <v>180</v>
      </c>
    </row>
    <row r="9" spans="1:48" s="21" customFormat="1" ht="12" customHeight="1" x14ac:dyDescent="0.3">
      <c r="A9" s="123">
        <v>7</v>
      </c>
      <c r="B9" s="64"/>
      <c r="C9" s="172" t="s">
        <v>128</v>
      </c>
      <c r="D9" s="170">
        <v>2010</v>
      </c>
      <c r="E9" s="74" t="s">
        <v>43</v>
      </c>
      <c r="F9" s="64">
        <v>6</v>
      </c>
      <c r="G9" s="65">
        <f>IF(F9&gt;0,INDEX('pos-punti'!$A$1:$A$60,N(F9),1),0)</f>
        <v>40</v>
      </c>
      <c r="H9" s="64">
        <v>5</v>
      </c>
      <c r="I9" s="65">
        <f>IF(H9&gt;0,INDEX('pos-punti'!$A$1:$A$60,N(H9),1),0)</f>
        <v>45</v>
      </c>
      <c r="J9" s="64">
        <v>0</v>
      </c>
      <c r="K9" s="65">
        <f>IF(J9&gt;0,INDEX('pos-punti'!$A$1:$A$60,N(J9),1),0)</f>
        <v>0</v>
      </c>
      <c r="L9" s="64">
        <v>5</v>
      </c>
      <c r="M9" s="65">
        <f>IF(L9&gt;0,INDEX('pos-punti'!$A$1:$A$60,N(L9),1),0)</f>
        <v>45</v>
      </c>
      <c r="N9" s="64">
        <v>4</v>
      </c>
      <c r="O9" s="65">
        <f>IF(N9&gt;0,INDEX('pos-punti'!$A$1:$A$60,N(N9),1),0)</f>
        <v>50</v>
      </c>
      <c r="P9" s="64">
        <v>0</v>
      </c>
      <c r="Q9" s="65">
        <f>IF(P9&gt;0,INDEX('pos-punti'!$A$1:$A$60,N(P9),1),0)</f>
        <v>0</v>
      </c>
      <c r="R9" s="64">
        <v>0</v>
      </c>
      <c r="S9" s="65">
        <f>IF(R9&gt;0,INDEX('pos-punti'!$A$1:$A$60,N(R9),1),0)</f>
        <v>0</v>
      </c>
      <c r="T9" s="70">
        <f>G9+I9+K9+M9+O9+Q9+S9</f>
        <v>180</v>
      </c>
    </row>
    <row r="10" spans="1:48" s="21" customFormat="1" ht="12.75" customHeight="1" x14ac:dyDescent="0.3">
      <c r="A10" s="123">
        <v>8</v>
      </c>
      <c r="B10" s="77"/>
      <c r="C10" s="172" t="s">
        <v>124</v>
      </c>
      <c r="D10" s="170">
        <v>2010</v>
      </c>
      <c r="E10" s="74" t="s">
        <v>63</v>
      </c>
      <c r="F10" s="64">
        <v>3</v>
      </c>
      <c r="G10" s="65">
        <f>IF(F10&gt;0,INDEX('pos-punti'!$A$1:$A$60,N(F10),1),0)</f>
        <v>60</v>
      </c>
      <c r="H10" s="64">
        <v>3</v>
      </c>
      <c r="I10" s="65">
        <f>IF(H10&gt;0,INDEX('pos-punti'!$A$1:$A$60,N(H10),1),0)</f>
        <v>60</v>
      </c>
      <c r="J10" s="64">
        <v>0</v>
      </c>
      <c r="K10" s="65">
        <f>IF(J10&gt;0,INDEX('pos-punti'!$A$1:$A$60,N(J10),1),0)</f>
        <v>0</v>
      </c>
      <c r="L10" s="64">
        <v>4</v>
      </c>
      <c r="M10" s="65">
        <f>IF(L10&gt;0,INDEX('pos-punti'!$A$1:$A$60,N(L10),1),0)</f>
        <v>50</v>
      </c>
      <c r="N10" s="64">
        <v>0</v>
      </c>
      <c r="O10" s="65">
        <f>IF(N10&gt;0,INDEX('pos-punti'!$A$1:$A$60,N(N10),1),0)</f>
        <v>0</v>
      </c>
      <c r="P10" s="64">
        <v>0</v>
      </c>
      <c r="Q10" s="65">
        <v>0</v>
      </c>
      <c r="R10" s="64">
        <v>0</v>
      </c>
      <c r="S10" s="65">
        <v>0</v>
      </c>
      <c r="T10" s="70">
        <f>G10+I10+K10+M10+O10+Q10+S10</f>
        <v>170</v>
      </c>
    </row>
    <row r="11" spans="1:48" s="21" customFormat="1" ht="12.75" customHeight="1" x14ac:dyDescent="0.3">
      <c r="A11" s="123">
        <v>9</v>
      </c>
      <c r="B11" s="77"/>
      <c r="C11" s="172" t="s">
        <v>28</v>
      </c>
      <c r="D11" s="170">
        <v>2011</v>
      </c>
      <c r="E11" s="74" t="s">
        <v>47</v>
      </c>
      <c r="F11" s="64">
        <v>11</v>
      </c>
      <c r="G11" s="65">
        <f>IF(F11&gt;0,INDEX('pos-punti'!$A$1:$A$60,N(F11),1),0)</f>
        <v>24</v>
      </c>
      <c r="H11" s="64">
        <v>10</v>
      </c>
      <c r="I11" s="65">
        <f>IF(H11&gt;0,INDEX('pos-punti'!$A$1:$A$60,N(H11),1),0)</f>
        <v>26</v>
      </c>
      <c r="J11" s="64">
        <v>3</v>
      </c>
      <c r="K11" s="65">
        <f>IF(J11&gt;0,INDEX('pos-punti'!$A$1:$A$60,N(J11),1),0)</f>
        <v>60</v>
      </c>
      <c r="L11" s="64">
        <v>10</v>
      </c>
      <c r="M11" s="65">
        <f>IF(L11&gt;0,INDEX('pos-punti'!$A$1:$A$60,N(L11),1),0)</f>
        <v>26</v>
      </c>
      <c r="N11" s="64">
        <v>8</v>
      </c>
      <c r="O11" s="65">
        <f>IF(N11&gt;0,INDEX('pos-punti'!$A$1:$A$60,N(N11),1),0)</f>
        <v>32</v>
      </c>
      <c r="P11" s="64">
        <v>0</v>
      </c>
      <c r="Q11" s="65">
        <v>0</v>
      </c>
      <c r="R11" s="65">
        <v>0</v>
      </c>
      <c r="S11" s="65">
        <v>0</v>
      </c>
      <c r="T11" s="70">
        <f>G11+I11+K11+M11+O11+Q11+S11</f>
        <v>168</v>
      </c>
    </row>
    <row r="12" spans="1:48" s="21" customFormat="1" ht="12.75" customHeight="1" x14ac:dyDescent="0.3">
      <c r="A12" s="123">
        <v>10</v>
      </c>
      <c r="B12" s="64"/>
      <c r="C12" s="172" t="s">
        <v>129</v>
      </c>
      <c r="D12" s="170">
        <v>2011</v>
      </c>
      <c r="E12" s="74" t="s">
        <v>43</v>
      </c>
      <c r="F12" s="64">
        <v>8</v>
      </c>
      <c r="G12" s="65">
        <f>IF(F12&gt;0,INDEX('pos-punti'!$A$1:$A$60,N(F12),1),0)</f>
        <v>32</v>
      </c>
      <c r="H12" s="64">
        <v>8</v>
      </c>
      <c r="I12" s="65">
        <f>IF(H12&gt;0,INDEX('pos-punti'!$A$1:$A$60,N(H12),1),0)</f>
        <v>32</v>
      </c>
      <c r="J12" s="64">
        <v>0</v>
      </c>
      <c r="K12" s="65">
        <f>IF(J12&gt;0,INDEX('pos-punti'!$A$1:$A$60,N(J12),1),0)</f>
        <v>0</v>
      </c>
      <c r="L12" s="64">
        <v>9</v>
      </c>
      <c r="M12" s="65">
        <f>IF(L12&gt;0,INDEX('pos-punti'!$A$1:$A$60,N(L12),1),0)</f>
        <v>29</v>
      </c>
      <c r="N12" s="64">
        <v>6</v>
      </c>
      <c r="O12" s="65">
        <f>IF(N12&gt;0,INDEX('pos-punti'!$A$1:$A$60,N(N12),1),0)</f>
        <v>40</v>
      </c>
      <c r="P12" s="64">
        <v>0</v>
      </c>
      <c r="Q12" s="65">
        <f>IF(P12&gt;0,INDEX('pos-punti'!$A$1:$A$60,N(P12),1),0)</f>
        <v>0</v>
      </c>
      <c r="R12" s="64">
        <v>0</v>
      </c>
      <c r="S12" s="65">
        <f>IF(R12&gt;0,INDEX('pos-punti'!$A$1:$A$60,N(R12),1),0)</f>
        <v>0</v>
      </c>
      <c r="T12" s="70">
        <f>G12+I12+K12+M12+O12+Q12+S12</f>
        <v>133</v>
      </c>
    </row>
    <row r="13" spans="1:48" s="21" customFormat="1" ht="12.75" customHeight="1" x14ac:dyDescent="0.3">
      <c r="A13" s="123">
        <v>11</v>
      </c>
      <c r="B13" s="77"/>
      <c r="C13" s="172" t="s">
        <v>29</v>
      </c>
      <c r="D13" s="170">
        <v>2010</v>
      </c>
      <c r="E13" s="74" t="s">
        <v>77</v>
      </c>
      <c r="F13" s="64">
        <v>10</v>
      </c>
      <c r="G13" s="65">
        <f>IF(F13&gt;0,INDEX('pos-punti'!$A$1:$A$60,N(F13),1),0)</f>
        <v>26</v>
      </c>
      <c r="H13" s="64">
        <v>9</v>
      </c>
      <c r="I13" s="65">
        <f>IF(H13&gt;0,INDEX('pos-punti'!$A$1:$A$60,N(H13),1),0)</f>
        <v>29</v>
      </c>
      <c r="J13" s="64">
        <v>4</v>
      </c>
      <c r="K13" s="65">
        <f>IF(J13&gt;0,INDEX('pos-punti'!$A$1:$A$60,N(J13),1),0)</f>
        <v>50</v>
      </c>
      <c r="L13" s="64">
        <v>11</v>
      </c>
      <c r="M13" s="65">
        <f>IF(L13&gt;0,INDEX('pos-punti'!$A$1:$A$60,N(L13),1),0)</f>
        <v>24</v>
      </c>
      <c r="N13" s="64">
        <v>0</v>
      </c>
      <c r="O13" s="65">
        <f>IF(N13&gt;0,INDEX('pos-punti'!$A$1:$A$60,N(N13),1),0)</f>
        <v>0</v>
      </c>
      <c r="P13" s="64">
        <v>0</v>
      </c>
      <c r="Q13" s="65">
        <v>0</v>
      </c>
      <c r="R13" s="64">
        <v>0</v>
      </c>
      <c r="S13" s="65">
        <v>0</v>
      </c>
      <c r="T13" s="70">
        <f>G13+I13+K13+M13+O13+Q13+S13</f>
        <v>129</v>
      </c>
    </row>
    <row r="14" spans="1:48" s="21" customFormat="1" ht="12.75" customHeight="1" x14ac:dyDescent="0.3">
      <c r="A14" s="123">
        <v>13</v>
      </c>
      <c r="B14" s="77"/>
      <c r="C14" s="172"/>
      <c r="D14" s="170"/>
      <c r="E14" s="74"/>
      <c r="F14" s="64"/>
      <c r="G14" s="65">
        <f>IF(F14&gt;0,INDEX('pos-punti'!$A$1:$A$60,N(F14),1),0)</f>
        <v>0</v>
      </c>
      <c r="H14" s="64"/>
      <c r="I14" s="65">
        <f>IF(H14&gt;0,INDEX('pos-punti'!$A$1:$A$60,N(H14),1),0)</f>
        <v>0</v>
      </c>
      <c r="J14" s="64"/>
      <c r="K14" s="65">
        <f>IF(J14&gt;0,INDEX('pos-punti'!$A$1:$A$60,N(J14),1),0)</f>
        <v>0</v>
      </c>
      <c r="L14" s="64"/>
      <c r="M14" s="65">
        <f>IF(L14&gt;0,INDEX('pos-punti'!$A$1:$A$60,N(L14),1),0)</f>
        <v>0</v>
      </c>
      <c r="N14" s="64"/>
      <c r="O14" s="65">
        <f>IF(N14&gt;0,INDEX('pos-punti'!$A$1:$A$60,N(N14),1),0)</f>
        <v>0</v>
      </c>
      <c r="P14" s="64">
        <v>0</v>
      </c>
      <c r="Q14" s="65">
        <v>0</v>
      </c>
      <c r="R14" s="64">
        <v>0</v>
      </c>
      <c r="S14" s="65">
        <v>0</v>
      </c>
      <c r="T14" s="70">
        <f>G14+I14+K14+M14+O14+Q14+S14</f>
        <v>0</v>
      </c>
    </row>
    <row r="15" spans="1:48" s="21" customFormat="1" ht="12.75" customHeight="1" x14ac:dyDescent="0.2">
      <c r="A15" s="20"/>
      <c r="D15" s="43"/>
      <c r="E15" s="44"/>
      <c r="F15" s="25"/>
      <c r="T15" s="26"/>
    </row>
  </sheetData>
  <sheetProtection selectLockedCells="1" selectUnlockedCells="1"/>
  <autoFilter ref="D1:D7"/>
  <sortState ref="B3:T14">
    <sortCondition descending="1" ref="T3:T14"/>
  </sortState>
  <mergeCells count="7">
    <mergeCell ref="R1:S1"/>
    <mergeCell ref="F1:G1"/>
    <mergeCell ref="H1:I1"/>
    <mergeCell ref="J1:K1"/>
    <mergeCell ref="L1:M1"/>
    <mergeCell ref="N1:O1"/>
    <mergeCell ref="P1:Q1"/>
  </mergeCells>
  <printOptions horizontalCentered="1" verticalCentered="1"/>
  <pageMargins left="0.78749999999999998" right="0.78749999999999998" top="1.1416666666666666" bottom="0.98402777777777772" header="0.51180555555555551" footer="0.51180555555555551"/>
  <pageSetup paperSize="9" scale="77" firstPageNumber="0" orientation="landscape" verticalDpi="300" r:id="rId1"/>
  <headerFooter alignWithMargins="0">
    <oddHeader>&amp;C&amp;"Arial,Grassetto"QUALIFICAZIONI REGIONALI 2011
CATEGORIA ALLIEVI FEMMINILE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="90" zoomScaleNormal="90" workbookViewId="0">
      <selection activeCell="E24" sqref="E24"/>
    </sheetView>
  </sheetViews>
  <sheetFormatPr defaultColWidth="8.88671875" defaultRowHeight="12.75" customHeight="1" x14ac:dyDescent="0.3"/>
  <cols>
    <col min="1" max="1" width="4.6640625" style="4" customWidth="1"/>
    <col min="2" max="16384" width="8.88671875" style="2"/>
  </cols>
  <sheetData>
    <row r="1" spans="1:9" ht="15" customHeight="1" x14ac:dyDescent="0.3">
      <c r="A1" s="50">
        <v>100</v>
      </c>
    </row>
    <row r="2" spans="1:9" ht="15" customHeight="1" x14ac:dyDescent="0.3">
      <c r="A2" s="50">
        <v>80</v>
      </c>
    </row>
    <row r="3" spans="1:9" ht="19.5" customHeight="1" x14ac:dyDescent="0.5">
      <c r="A3" s="50">
        <v>60</v>
      </c>
      <c r="E3" s="51" t="s">
        <v>32</v>
      </c>
      <c r="F3" s="52"/>
    </row>
    <row r="4" spans="1:9" ht="15" customHeight="1" x14ac:dyDescent="0.45">
      <c r="A4" s="50">
        <v>50</v>
      </c>
      <c r="E4" s="53" t="s">
        <v>33</v>
      </c>
      <c r="F4" s="54"/>
      <c r="G4" s="54"/>
      <c r="H4" s="54"/>
      <c r="I4" s="54"/>
    </row>
    <row r="5" spans="1:9" ht="15" customHeight="1" x14ac:dyDescent="0.3">
      <c r="A5" s="50">
        <v>45</v>
      </c>
    </row>
    <row r="6" spans="1:9" ht="15" customHeight="1" x14ac:dyDescent="0.3">
      <c r="A6" s="50">
        <v>40</v>
      </c>
    </row>
    <row r="7" spans="1:9" ht="15" customHeight="1" x14ac:dyDescent="0.3">
      <c r="A7" s="50">
        <v>36</v>
      </c>
      <c r="E7" s="55"/>
      <c r="F7" s="55"/>
    </row>
    <row r="8" spans="1:9" ht="15" customHeight="1" x14ac:dyDescent="0.3">
      <c r="A8" s="50">
        <v>32</v>
      </c>
      <c r="E8" s="2" t="s">
        <v>34</v>
      </c>
    </row>
    <row r="9" spans="1:9" ht="15" customHeight="1" x14ac:dyDescent="0.3">
      <c r="A9" s="50">
        <v>29</v>
      </c>
      <c r="E9" s="2" t="s">
        <v>35</v>
      </c>
    </row>
    <row r="10" spans="1:9" ht="15" customHeight="1" x14ac:dyDescent="0.3">
      <c r="A10" s="50">
        <v>26</v>
      </c>
      <c r="E10" s="2" t="s">
        <v>36</v>
      </c>
      <c r="G10" s="4"/>
    </row>
    <row r="11" spans="1:9" ht="15" customHeight="1" x14ac:dyDescent="0.3">
      <c r="A11" s="50">
        <v>24</v>
      </c>
      <c r="E11" s="2" t="s">
        <v>37</v>
      </c>
    </row>
    <row r="12" spans="1:9" ht="15" customHeight="1" x14ac:dyDescent="0.3">
      <c r="A12" s="50">
        <v>22</v>
      </c>
      <c r="E12" s="2" t="s">
        <v>38</v>
      </c>
      <c r="H12" s="56"/>
    </row>
    <row r="13" spans="1:9" ht="15" customHeight="1" x14ac:dyDescent="0.3">
      <c r="A13" s="50">
        <v>20</v>
      </c>
      <c r="E13" s="2" t="s">
        <v>39</v>
      </c>
    </row>
    <row r="14" spans="1:9" ht="15" customHeight="1" x14ac:dyDescent="0.3">
      <c r="A14" s="50">
        <v>18</v>
      </c>
    </row>
    <row r="15" spans="1:9" ht="15" customHeight="1" x14ac:dyDescent="0.3">
      <c r="A15" s="50">
        <v>16</v>
      </c>
      <c r="E15" s="57" t="s">
        <v>40</v>
      </c>
      <c r="F15" s="57"/>
      <c r="G15" s="57"/>
      <c r="H15" s="57"/>
      <c r="I15" s="57"/>
    </row>
    <row r="16" spans="1:9" ht="15" customHeight="1" x14ac:dyDescent="0.3">
      <c r="A16" s="50">
        <v>15</v>
      </c>
    </row>
    <row r="17" spans="1:1" ht="15" customHeight="1" x14ac:dyDescent="0.3">
      <c r="A17" s="50">
        <v>14</v>
      </c>
    </row>
    <row r="18" spans="1:1" ht="15" customHeight="1" x14ac:dyDescent="0.3">
      <c r="A18" s="50">
        <v>13</v>
      </c>
    </row>
    <row r="19" spans="1:1" ht="15" customHeight="1" x14ac:dyDescent="0.3">
      <c r="A19" s="50">
        <v>12</v>
      </c>
    </row>
    <row r="20" spans="1:1" ht="15" customHeight="1" x14ac:dyDescent="0.3">
      <c r="A20" s="50">
        <v>11</v>
      </c>
    </row>
    <row r="21" spans="1:1" ht="15" customHeight="1" x14ac:dyDescent="0.3">
      <c r="A21" s="50">
        <v>10</v>
      </c>
    </row>
    <row r="22" spans="1:1" ht="15" customHeight="1" x14ac:dyDescent="0.3">
      <c r="A22" s="50">
        <v>9</v>
      </c>
    </row>
    <row r="23" spans="1:1" ht="15" customHeight="1" x14ac:dyDescent="0.3">
      <c r="A23" s="50">
        <v>8</v>
      </c>
    </row>
    <row r="24" spans="1:1" ht="15" customHeight="1" x14ac:dyDescent="0.3">
      <c r="A24" s="50">
        <v>7</v>
      </c>
    </row>
    <row r="25" spans="1:1" ht="15" customHeight="1" x14ac:dyDescent="0.3">
      <c r="A25" s="50">
        <v>6</v>
      </c>
    </row>
    <row r="26" spans="1:1" ht="15" customHeight="1" x14ac:dyDescent="0.3">
      <c r="A26" s="50">
        <v>5</v>
      </c>
    </row>
    <row r="27" spans="1:1" ht="15" customHeight="1" x14ac:dyDescent="0.3">
      <c r="A27" s="50">
        <v>4</v>
      </c>
    </row>
    <row r="28" spans="1:1" ht="15" customHeight="1" x14ac:dyDescent="0.3">
      <c r="A28" s="50">
        <v>3</v>
      </c>
    </row>
    <row r="29" spans="1:1" ht="15" customHeight="1" x14ac:dyDescent="0.3">
      <c r="A29" s="50">
        <v>2</v>
      </c>
    </row>
    <row r="30" spans="1:1" ht="15" customHeight="1" x14ac:dyDescent="0.3">
      <c r="A30" s="50">
        <v>1</v>
      </c>
    </row>
    <row r="31" spans="1:1" ht="15" customHeight="1" x14ac:dyDescent="0.3">
      <c r="A31" s="58">
        <v>0</v>
      </c>
    </row>
    <row r="32" spans="1:1" ht="15" customHeight="1" x14ac:dyDescent="0.3">
      <c r="A32" s="58">
        <v>0</v>
      </c>
    </row>
    <row r="33" spans="1:1" ht="15" customHeight="1" x14ac:dyDescent="0.3">
      <c r="A33" s="58">
        <v>0</v>
      </c>
    </row>
    <row r="34" spans="1:1" ht="15" customHeight="1" x14ac:dyDescent="0.3">
      <c r="A34" s="58">
        <v>0</v>
      </c>
    </row>
    <row r="35" spans="1:1" ht="15" customHeight="1" x14ac:dyDescent="0.3">
      <c r="A35" s="58">
        <v>0</v>
      </c>
    </row>
    <row r="36" spans="1:1" ht="15" customHeight="1" x14ac:dyDescent="0.3">
      <c r="A36" s="58">
        <v>0</v>
      </c>
    </row>
    <row r="37" spans="1:1" ht="15" customHeight="1" x14ac:dyDescent="0.3">
      <c r="A37" s="58">
        <v>0</v>
      </c>
    </row>
    <row r="38" spans="1:1" ht="15" customHeight="1" x14ac:dyDescent="0.3">
      <c r="A38" s="58">
        <v>0</v>
      </c>
    </row>
    <row r="39" spans="1:1" ht="15" customHeight="1" x14ac:dyDescent="0.3">
      <c r="A39" s="58">
        <v>0</v>
      </c>
    </row>
    <row r="40" spans="1:1" ht="15" customHeight="1" x14ac:dyDescent="0.3">
      <c r="A40" s="58">
        <v>0</v>
      </c>
    </row>
    <row r="41" spans="1:1" ht="15" customHeight="1" x14ac:dyDescent="0.3">
      <c r="A41" s="58">
        <v>0</v>
      </c>
    </row>
    <row r="42" spans="1:1" ht="15" customHeight="1" x14ac:dyDescent="0.3">
      <c r="A42" s="58">
        <v>0</v>
      </c>
    </row>
    <row r="43" spans="1:1" ht="15" customHeight="1" x14ac:dyDescent="0.3">
      <c r="A43" s="58">
        <v>0</v>
      </c>
    </row>
    <row r="44" spans="1:1" ht="15" customHeight="1" x14ac:dyDescent="0.3">
      <c r="A44" s="58">
        <v>0</v>
      </c>
    </row>
    <row r="45" spans="1:1" ht="15" customHeight="1" x14ac:dyDescent="0.3">
      <c r="A45" s="58">
        <v>0</v>
      </c>
    </row>
    <row r="46" spans="1:1" ht="15" customHeight="1" x14ac:dyDescent="0.3">
      <c r="A46" s="58">
        <v>0</v>
      </c>
    </row>
    <row r="47" spans="1:1" ht="15" customHeight="1" x14ac:dyDescent="0.3">
      <c r="A47" s="58">
        <v>0</v>
      </c>
    </row>
    <row r="48" spans="1:1" ht="15" customHeight="1" x14ac:dyDescent="0.3">
      <c r="A48" s="58">
        <v>0</v>
      </c>
    </row>
    <row r="49" spans="1:1" ht="15" customHeight="1" x14ac:dyDescent="0.3">
      <c r="A49" s="58">
        <v>0</v>
      </c>
    </row>
    <row r="50" spans="1:1" ht="15" customHeight="1" x14ac:dyDescent="0.3">
      <c r="A50" s="58">
        <v>0</v>
      </c>
    </row>
    <row r="51" spans="1:1" ht="15" customHeight="1" x14ac:dyDescent="0.3">
      <c r="A51" s="58">
        <v>0</v>
      </c>
    </row>
    <row r="52" spans="1:1" ht="15" customHeight="1" x14ac:dyDescent="0.3">
      <c r="A52" s="58">
        <v>0</v>
      </c>
    </row>
    <row r="53" spans="1:1" ht="15" customHeight="1" x14ac:dyDescent="0.3">
      <c r="A53" s="58">
        <v>0</v>
      </c>
    </row>
    <row r="54" spans="1:1" ht="15" customHeight="1" x14ac:dyDescent="0.3">
      <c r="A54" s="58">
        <v>0</v>
      </c>
    </row>
    <row r="55" spans="1:1" ht="15" customHeight="1" x14ac:dyDescent="0.3">
      <c r="A55" s="58">
        <v>0</v>
      </c>
    </row>
    <row r="56" spans="1:1" ht="15" customHeight="1" x14ac:dyDescent="0.3">
      <c r="A56" s="58">
        <v>0</v>
      </c>
    </row>
    <row r="57" spans="1:1" ht="15" customHeight="1" x14ac:dyDescent="0.3">
      <c r="A57" s="58">
        <v>0</v>
      </c>
    </row>
    <row r="58" spans="1:1" ht="15" customHeight="1" x14ac:dyDescent="0.3">
      <c r="A58" s="58">
        <v>0</v>
      </c>
    </row>
    <row r="59" spans="1:1" ht="15" customHeight="1" x14ac:dyDescent="0.3">
      <c r="A59" s="58">
        <v>0</v>
      </c>
    </row>
    <row r="60" spans="1:1" ht="15" customHeight="1" x14ac:dyDescent="0.3">
      <c r="A60" s="58">
        <v>0</v>
      </c>
    </row>
  </sheetData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15</vt:i4>
      </vt:variant>
    </vt:vector>
  </HeadingPairs>
  <TitlesOfParts>
    <vt:vector size="28" baseType="lpstr">
      <vt:lpstr>Baby F</vt:lpstr>
      <vt:lpstr>Baby M</vt:lpstr>
      <vt:lpstr>Cuccioli F</vt:lpstr>
      <vt:lpstr>Cuccioli M</vt:lpstr>
      <vt:lpstr> Ragazzi F</vt:lpstr>
      <vt:lpstr>Ragazzi M</vt:lpstr>
      <vt:lpstr> Allievi F</vt:lpstr>
      <vt:lpstr>Allievi M</vt:lpstr>
      <vt:lpstr>pos-punti</vt:lpstr>
      <vt:lpstr>Foglio1</vt:lpstr>
      <vt:lpstr>Foglio2</vt:lpstr>
      <vt:lpstr>Foglio3</vt:lpstr>
      <vt:lpstr>Foglio4</vt:lpstr>
      <vt:lpstr>' Allievi F'!Area_stampa</vt:lpstr>
      <vt:lpstr>' Ragazzi F'!Area_stampa</vt:lpstr>
      <vt:lpstr>'Allievi M'!Area_stampa</vt:lpstr>
      <vt:lpstr>'Ragazzi M'!Area_stampa</vt:lpstr>
      <vt:lpstr>Excel_BuiltIn__FilterDatabase_1</vt:lpstr>
      <vt:lpstr>Excel_BuiltIn__FilterDatabase_2</vt:lpstr>
      <vt:lpstr>Excel_BuiltIn__FilterDatabase_3</vt:lpstr>
      <vt:lpstr>Excel_BuiltIn__FilterDatabase_3_1</vt:lpstr>
      <vt:lpstr>Excel_BuiltIn__FilterDatabase_4</vt:lpstr>
      <vt:lpstr>Excel_BuiltIn__FilterDatabase_4_1</vt:lpstr>
      <vt:lpstr>Excel_BuiltIn__FilterDatabase_5_1</vt:lpstr>
      <vt:lpstr>Excel_BuiltIn__FilterDatabase_6_1</vt:lpstr>
      <vt:lpstr>Excel_BuiltIn__FilterDatabase_7</vt:lpstr>
      <vt:lpstr>Excel_BuiltIn__FilterDatabase_7_1</vt:lpstr>
      <vt:lpstr>Excel_BuiltIn__FilterDatabase_8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fausto</dc:creator>
  <cp:keywords/>
  <dc:description/>
  <cp:lastModifiedBy>Lucia</cp:lastModifiedBy>
  <cp:revision/>
  <dcterms:created xsi:type="dcterms:W3CDTF">2019-01-14T22:07:33Z</dcterms:created>
  <dcterms:modified xsi:type="dcterms:W3CDTF">2026-03-01T17:42:06Z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5fe31f-9de1-4167-a753-111c0df8115f_Enabled">
    <vt:lpwstr>true</vt:lpwstr>
  </property>
  <property fmtid="{D5CDD505-2E9C-101B-9397-08002B2CF9AE}" pid="3" name="MSIP_Label_5f5fe31f-9de1-4167-a753-111c0df8115f_SetDate">
    <vt:lpwstr>2021-09-20T06:58:25Z</vt:lpwstr>
  </property>
  <property fmtid="{D5CDD505-2E9C-101B-9397-08002B2CF9AE}" pid="4" name="MSIP_Label_5f5fe31f-9de1-4167-a753-111c0df8115f_Method">
    <vt:lpwstr>Standard</vt:lpwstr>
  </property>
  <property fmtid="{D5CDD505-2E9C-101B-9397-08002B2CF9AE}" pid="5" name="MSIP_Label_5f5fe31f-9de1-4167-a753-111c0df8115f_Name">
    <vt:lpwstr>5f5fe31f-9de1-4167-a753-111c0df8115f</vt:lpwstr>
  </property>
  <property fmtid="{D5CDD505-2E9C-101B-9397-08002B2CF9AE}" pid="6" name="MSIP_Label_5f5fe31f-9de1-4167-a753-111c0df8115f_SiteId">
    <vt:lpwstr>cc4baf00-15c9-48dd-9f59-88c98bde2be7</vt:lpwstr>
  </property>
  <property fmtid="{D5CDD505-2E9C-101B-9397-08002B2CF9AE}" pid="7" name="MSIP_Label_5f5fe31f-9de1-4167-a753-111c0df8115f_ActionId">
    <vt:lpwstr>07493207-34a6-438f-afaf-3a27473083e1</vt:lpwstr>
  </property>
  <property fmtid="{D5CDD505-2E9C-101B-9397-08002B2CF9AE}" pid="8" name="MSIP_Label_5f5fe31f-9de1-4167-a753-111c0df8115f_ContentBits">
    <vt:lpwstr>0</vt:lpwstr>
  </property>
</Properties>
</file>